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FINANCIERA 2020\2021\"/>
    </mc:Choice>
  </mc:AlternateContent>
  <bookViews>
    <workbookView xWindow="-120" yWindow="-120" windowWidth="20730" windowHeight="11160" tabRatio="823"/>
  </bookViews>
  <sheets>
    <sheet name="TOTAL" sheetId="6" r:id="rId1"/>
  </sheets>
  <definedNames>
    <definedName name="_xlnm._FilterDatabase" localSheetId="0" hidden="1">TOTAL!$A$10:$DFI$10</definedName>
    <definedName name="_xlnm.Print_Area" localSheetId="0">TOTAL!$A$11:$R$457</definedName>
    <definedName name="_xlnm.Print_Titles" localSheetId="0">TOTAL!$2:$10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6" l="1"/>
  <c r="Q11" i="6"/>
  <c r="P11" i="6"/>
  <c r="O11" i="6"/>
  <c r="N11" i="6"/>
  <c r="M11" i="6"/>
  <c r="L11" i="6"/>
  <c r="K11" i="6"/>
  <c r="J11" i="6"/>
  <c r="I11" i="6"/>
  <c r="H11" i="6"/>
  <c r="G11" i="6"/>
  <c r="R431" i="6" l="1"/>
  <c r="Q431" i="6"/>
  <c r="P431" i="6"/>
  <c r="O431" i="6"/>
  <c r="N431" i="6"/>
  <c r="M431" i="6"/>
  <c r="L431" i="6"/>
  <c r="K431" i="6"/>
  <c r="J431" i="6"/>
  <c r="I431" i="6"/>
  <c r="H431" i="6"/>
  <c r="G431" i="6"/>
  <c r="R409" i="6"/>
  <c r="Q409" i="6"/>
  <c r="P409" i="6"/>
  <c r="O409" i="6"/>
  <c r="N409" i="6"/>
  <c r="M409" i="6"/>
  <c r="L409" i="6"/>
  <c r="K409" i="6"/>
  <c r="J409" i="6"/>
  <c r="I409" i="6"/>
  <c r="H409" i="6"/>
  <c r="G409" i="6"/>
  <c r="F409" i="6"/>
  <c r="R349" i="6"/>
  <c r="Q349" i="6"/>
  <c r="P349" i="6"/>
  <c r="O349" i="6"/>
  <c r="N349" i="6"/>
  <c r="M349" i="6"/>
  <c r="L349" i="6"/>
  <c r="K349" i="6"/>
  <c r="J349" i="6"/>
  <c r="I349" i="6"/>
  <c r="H349" i="6"/>
  <c r="G349" i="6"/>
  <c r="F349" i="6"/>
  <c r="R311" i="6"/>
  <c r="R441" i="6" s="1"/>
  <c r="Q311" i="6"/>
  <c r="P311" i="6"/>
  <c r="O311" i="6"/>
  <c r="N311" i="6"/>
  <c r="N441" i="6" s="1"/>
  <c r="M311" i="6"/>
  <c r="L311" i="6"/>
  <c r="K311" i="6"/>
  <c r="J311" i="6"/>
  <c r="J441" i="6" s="1"/>
  <c r="I311" i="6"/>
  <c r="H311" i="6"/>
  <c r="G311" i="6"/>
  <c r="F311" i="6"/>
  <c r="R180" i="6"/>
  <c r="Q180" i="6"/>
  <c r="P180" i="6"/>
  <c r="O180" i="6"/>
  <c r="N180" i="6"/>
  <c r="M180" i="6"/>
  <c r="L180" i="6"/>
  <c r="K180" i="6"/>
  <c r="J180" i="6"/>
  <c r="I180" i="6"/>
  <c r="H180" i="6"/>
  <c r="G180" i="6"/>
  <c r="F180" i="6"/>
  <c r="R63" i="6"/>
  <c r="Q63" i="6"/>
  <c r="P63" i="6"/>
  <c r="O63" i="6"/>
  <c r="N63" i="6"/>
  <c r="M63" i="6"/>
  <c r="M441" i="6" s="1"/>
  <c r="L63" i="6"/>
  <c r="K63" i="6"/>
  <c r="J63" i="6"/>
  <c r="I63" i="6"/>
  <c r="H63" i="6"/>
  <c r="G63" i="6"/>
  <c r="F63" i="6"/>
  <c r="Q441" i="6"/>
  <c r="I441" i="6"/>
  <c r="L441" i="6" l="1"/>
  <c r="H441" i="6"/>
  <c r="P441" i="6"/>
  <c r="G441" i="6"/>
  <c r="K441" i="6"/>
  <c r="O441" i="6"/>
  <c r="F61" i="6"/>
  <c r="F58" i="6"/>
  <c r="F42" i="6"/>
  <c r="F38" i="6"/>
  <c r="F35" i="6"/>
  <c r="F30" i="6"/>
  <c r="F28" i="6"/>
  <c r="F24" i="6"/>
  <c r="F21" i="6"/>
  <c r="F19" i="6"/>
  <c r="F16" i="6"/>
  <c r="F13" i="6"/>
  <c r="F12" i="6" s="1"/>
  <c r="F439" i="6"/>
  <c r="F15" i="6" l="1"/>
  <c r="F438" i="6"/>
  <c r="F431" i="6" s="1"/>
  <c r="F57" i="6"/>
  <c r="F60" i="6"/>
  <c r="F34" i="6"/>
  <c r="F27" i="6"/>
  <c r="F18" i="6"/>
  <c r="F11" i="6" l="1"/>
  <c r="F441" i="6" l="1"/>
</calcChain>
</file>

<file path=xl/sharedStrings.xml><?xml version="1.0" encoding="utf-8"?>
<sst xmlns="http://schemas.openxmlformats.org/spreadsheetml/2006/main" count="2175" uniqueCount="443">
  <si>
    <t>Concepto</t>
  </si>
  <si>
    <t>SERVICIOS PERSONALES</t>
  </si>
  <si>
    <t>REMUNERACIONES AL PERSONAL DE CARACTER PERMANENTE</t>
  </si>
  <si>
    <t>SUELDOS BASE AL PERSONAL PERMANENTE</t>
  </si>
  <si>
    <t>SUELDOS AL PERSONAL DE CONFIANZA</t>
  </si>
  <si>
    <t>REMUNERACIONES AL PERSONAL DE CARACTER TRANSITORIO</t>
  </si>
  <si>
    <t>SUELDOS BASE AL PERSONAL EVENTUAL</t>
  </si>
  <si>
    <t>SUELDOS AL PERSONAL EVENTUAL</t>
  </si>
  <si>
    <t>REMUNERACIONES ADICIONALES Y ESPECIALES</t>
  </si>
  <si>
    <t>PRIMAS POR AÑOS DE SERVICIOS EFECTIVOS PRESTADOS</t>
  </si>
  <si>
    <t>PRIMAS POR AÑOS DE SERVICIOS PRESTADOS</t>
  </si>
  <si>
    <t>PRIMAS DE VACACIONES, DOMINICAL Y GRATIFICACIÓN DE FIN DE AÑO</t>
  </si>
  <si>
    <t>PRIMAS DE VACACIONES</t>
  </si>
  <si>
    <t>GRATIFICACIÓN DE FIN DE AÑO</t>
  </si>
  <si>
    <t>COMPENSACIONES</t>
  </si>
  <si>
    <t>COMPENSACIONES ORDINARIAS</t>
  </si>
  <si>
    <t>COMPENSACIONES EXTRAORDINARIAS</t>
  </si>
  <si>
    <t>SEGURIDAD SOCIAL</t>
  </si>
  <si>
    <t>APORTACIONES DE SEGURIDAD SOCIAL</t>
  </si>
  <si>
    <t>APORTACIONES AL FONDO DE PENSIONES (ISSSPEG)</t>
  </si>
  <si>
    <t>APORTACIONES PARA SEGUROS</t>
  </si>
  <si>
    <t>SEGURO DE VIDA</t>
  </si>
  <si>
    <t>OTRAS PRESTACIONES SOCIALES Y ECONOMICAS</t>
  </si>
  <si>
    <t>INDEMNIZACIONES</t>
  </si>
  <si>
    <t>PAGO DE FINIQUITOS</t>
  </si>
  <si>
    <t>PRESTACIONES CONTRACTUALES</t>
  </si>
  <si>
    <t>APOYO PARA TRANSPORTE</t>
  </si>
  <si>
    <t>VALES DE DESPENSA</t>
  </si>
  <si>
    <t>PREVISIÓN SOCIAL</t>
  </si>
  <si>
    <t>OTRAS PRESTACIONES SOCIALES Y ECONÓMICAS</t>
  </si>
  <si>
    <t>BONO DEL DÍA DE LAS MADRES</t>
  </si>
  <si>
    <t>BONO DEL DÍA DEL PADRE</t>
  </si>
  <si>
    <t>BONO DEL DÍA DEL POLICÍA</t>
  </si>
  <si>
    <t>BECAS A HIJOS DE LOS TRABAJADORES</t>
  </si>
  <si>
    <t>AYUDA PARA LENTES</t>
  </si>
  <si>
    <t>SERVICIOS MÉDICOS</t>
  </si>
  <si>
    <t>UNIFORMES Y UTILES ESCOLARES PARA LOS HIJOS DE LOS TRABAJADORES</t>
  </si>
  <si>
    <t>MEDICINAS Y MEDICAMENTOS</t>
  </si>
  <si>
    <t>GASTOS POR DEFUNCIÓN</t>
  </si>
  <si>
    <t>APARATOS ORTOPEDICOS</t>
  </si>
  <si>
    <t>BONO POR DIA DEL AGENTE DE TRANSITO</t>
  </si>
  <si>
    <t>PREVISIONES</t>
  </si>
  <si>
    <t>PREVISIONES DE CARÁCTER LABORAL, ECONÓMICA Y DE SEGURIDAD SOCIAL</t>
  </si>
  <si>
    <t>PREVISIÓN SALARIAL</t>
  </si>
  <si>
    <t>PAGO DE ESTIMULOS A SERVIDORES PUBLICOS</t>
  </si>
  <si>
    <t>ESTÍMULOS</t>
  </si>
  <si>
    <t>ESTÍMULOS POR ANTIGÜEDAD</t>
  </si>
  <si>
    <t>MATERIALES Y SUMINISTROS</t>
  </si>
  <si>
    <t>MATERIALES DE ADMINISTRACION, EMISION DE DOCUMENTOS Y ARTICULOS OFICIALES</t>
  </si>
  <si>
    <t>MATERIALES, ÚTILES Y EQUIPOS MENORES DE OFICINA</t>
  </si>
  <si>
    <t>ARTÍCULOS Y MATERIAL DE OFICINA</t>
  </si>
  <si>
    <t>PRODUCTOS DE PAPEL Y HULE PARA USO EN OFICINAS</t>
  </si>
  <si>
    <t>IMPRESOS Y FORMAS OFICIALES PARA USO EN OFICINAS</t>
  </si>
  <si>
    <t>MATERIALES Y ÚTILES DE IMPRESIÓN Y REPRODUCCIÓN</t>
  </si>
  <si>
    <t>MATERIALES PARA IMPRESIÓN Y REPRODUCCIÓN</t>
  </si>
  <si>
    <t>MATERIAL PARA USO FOTOGRÁFICO Y CINEMATOGRÁFICO</t>
  </si>
  <si>
    <t>MATERIALES, ÚTILES Y EQUIPOS MENORES DE TECNOLOGÍAS DE LA INFORMACIÓN Y COMUNICACIONES</t>
  </si>
  <si>
    <t>SUMINISTROS INFORMÁTICOS</t>
  </si>
  <si>
    <t>MATERIAL IMPRESO E INFORMACIÓN DIGITAL</t>
  </si>
  <si>
    <t>PRODUCTOS IMPRESOS EN PAPEL</t>
  </si>
  <si>
    <t>MATERIAL DE LIMPIEZA</t>
  </si>
  <si>
    <t>MATERIALES Y ARTÍCULOS DE LIMPIEZA</t>
  </si>
  <si>
    <t>MATERIALES PARA EL REGISTRO E IDENTIFICACIÓN DE BIENES Y PERSONAS</t>
  </si>
  <si>
    <t>ELABORACIÓN DE PLACAS Y CALCOMANÍAS</t>
  </si>
  <si>
    <t>MATERIAL DE FOTOCREDENCIALIZACIÓN</t>
  </si>
  <si>
    <t>MATERIAL DE SEÑALIZACIÓN</t>
  </si>
  <si>
    <t>ALIMENTOS Y UTENSILIOS</t>
  </si>
  <si>
    <t>PRODUCTOS ALIMENTICIOS PARA PERSONAS</t>
  </si>
  <si>
    <t>PRODUCTOS DIVERSOS PARA ALIMENTACIÓN DE PERSONAS</t>
  </si>
  <si>
    <t>UTENSILIOS PARA EL SERVICIO DE ALIMENTACIÓN</t>
  </si>
  <si>
    <t>ARTÍCULOS PARA EL SERVICIO DE ALIMENTACIÓN</t>
  </si>
  <si>
    <t>MATERIAS PRIMAS Y MATERIALES DE PRODUCCION Y COMERCIALIZACION</t>
  </si>
  <si>
    <t>OTROS PRODUCTOS ADQUIRIDOS COMO MATERIA PRIMA</t>
  </si>
  <si>
    <t>OTROS ARTÍCULOS DE CARÁCTER COMERCIAL ADQUIRIDOS COMO MATERIA PRIMA</t>
  </si>
  <si>
    <t>MATERIALES Y ARTICULOS DE CONSTRUCCION Y DE REPARACION</t>
  </si>
  <si>
    <t>PRODUCTOS MINERALES NO METÁLICOS</t>
  </si>
  <si>
    <t>MINERALES PARA CONSTRUCCIÓN Y REPARACIÓN</t>
  </si>
  <si>
    <t>CEMENTO Y PRODUCTOS DE CONCRETO</t>
  </si>
  <si>
    <t>CAL, YESO Y PRODUCTOS DE YESO</t>
  </si>
  <si>
    <t>MADERA Y PRODUCTOS DE MADERA</t>
  </si>
  <si>
    <t>PRODUCTOS FORESTALES PARA LA CONSTRUCCIÓN</t>
  </si>
  <si>
    <t>MATERIAL ELÉCTRICO Y ELECTRÓNICO</t>
  </si>
  <si>
    <t>ACCESORIOS Y MATERIAL ELÉCTRICO</t>
  </si>
  <si>
    <t>ARTÍCULOS METÁLICOS PARA LA CONSTRUCCIÓN</t>
  </si>
  <si>
    <t>MATERIAL DE FERRETERÍA PARA LA CONSTRUCCIÓN</t>
  </si>
  <si>
    <t>PRODUCTOS MINERALES PARA LA CONSTRUCCIÓN</t>
  </si>
  <si>
    <t>REFACCIONES Y ESTRUCTURAS PARA LA CONSTRUCCIÓN</t>
  </si>
  <si>
    <t>MATERIALES COMPLEMENTARIOS</t>
  </si>
  <si>
    <t>PRODUCTOS DE PLÁSTICO, PVC Y SIMILARES PARA LA CONSTRUCCIÓN</t>
  </si>
  <si>
    <t>OTROS MATERIALES Y ARTÍCULOS DE CONSTRUCCIÓN Y REPARACIÓN</t>
  </si>
  <si>
    <t>OTROS MATERIALES DE FERRETERÍA PARA CONSTRUCCIÓN Y REPARACIÓN</t>
  </si>
  <si>
    <t>OTROS MATERIALES DE MANTENIMIENTO Y SEGURIDAD PARA CONSTRUCCIÓN Y REPARACIÓN</t>
  </si>
  <si>
    <t>OTROS PRODUCTOS QUÍMICOS PARA CONSTRUCCIÓN Y REPARACIÓN</t>
  </si>
  <si>
    <t>PRODUCTOS QUIMICOS, FARMACEUTICOS Y DE LABORATORIO</t>
  </si>
  <si>
    <t>PRODUCTOS QUÍMICOS BÁSICOS</t>
  </si>
  <si>
    <t>MATERIAL QUIRÚRGICO Y DE LABORATORIO BÁSICO</t>
  </si>
  <si>
    <t>SUBSTANCIAS Y PRODUCTOS QUÍMICOS BÁSICOS</t>
  </si>
  <si>
    <t>FERTILIZANTES, PESTICIDAS Y OTROS AGROQUÍMICOS</t>
  </si>
  <si>
    <t>FUNGICIDAS</t>
  </si>
  <si>
    <t>MEDICINAS Y PRODUCTOS FARMACÉUTICOS</t>
  </si>
  <si>
    <t>MEDICINAS Y PRODUCTOS FARMACÉUTICOS DE APLICACIÓN HUMANA</t>
  </si>
  <si>
    <t>MEDICINAS Y PRODUCTOS FARMACÉUTICOS DE APLICACIÓN ANIMAL</t>
  </si>
  <si>
    <t>COMBUSTIBLES, LUBRICANTES Y ADITIVOS</t>
  </si>
  <si>
    <t>VESTUARIO, BLANCOS, PRENDAS DE PROTECCION Y ARTICULOS DEPORTIVOS</t>
  </si>
  <si>
    <t>VESTUARIO Y UNIFORMES</t>
  </si>
  <si>
    <t>ARTÍCULOS PARA SERVICIOS GENERALES</t>
  </si>
  <si>
    <t>PRODUCTOS TEXTILES ADQUIRIDOS COMO VESTUARIO Y UNIFORMES</t>
  </si>
  <si>
    <t>BANDERAS, BANDERINES Y ACCESORIOS</t>
  </si>
  <si>
    <t>PRENDAS DE SEGURIDAD Y PROTECCIÓN PERSONAL</t>
  </si>
  <si>
    <t>ARTÍCULOS PARA SEGURIDAD Y PROTECCIÓN PERSONAL</t>
  </si>
  <si>
    <t>ARTÍCULOS DEPORTIVOS</t>
  </si>
  <si>
    <t>ARTÍCULOS DEPORTIVOS Y DE CAMPAÑA</t>
  </si>
  <si>
    <t>BLANCOS Y OTROS PRODUCTOS TEXTILES, EXCEPTO PRENDAS DE VESTIR</t>
  </si>
  <si>
    <t>OTROS PRODUCTOS TEXTILES</t>
  </si>
  <si>
    <t>MATERIALES Y SUMINISTROS PARA SEGURIDAD</t>
  </si>
  <si>
    <t>PRENDAS DE PROTECCIÓN PARA SEGURIDAD PÚBLICA Y NACIONAL</t>
  </si>
  <si>
    <t>EQUIPO DISUASIVO O ANTIMOTIN</t>
  </si>
  <si>
    <t>EQUIPAMIENTO EN GENERAL</t>
  </si>
  <si>
    <t>HERRAMIENTAS, REFACCIONES Y ACCESORIOS MENORES</t>
  </si>
  <si>
    <t>HERRAMIENTAS MENORES</t>
  </si>
  <si>
    <t>ACCESORIOS Y MATERIALES MENORES</t>
  </si>
  <si>
    <t>MATERIAL DE PLOMERIA</t>
  </si>
  <si>
    <t>EQUIPOS Y MATERIALES MENORES DE COMUNICACIÓN, FOTOGRÁFICOS Y CINEMATOGRÁFICOS</t>
  </si>
  <si>
    <t>ARTÍCULOS MENORES PARA SERVICIOS GENERALES</t>
  </si>
  <si>
    <t>REFACCIONES Y ACCESORIOS MENORES DE EDIFICIOS</t>
  </si>
  <si>
    <t>ARTÍCULOS MENORES PARA SERVICIOS GENERALES EN EDIFICIOS</t>
  </si>
  <si>
    <t>REFACCIONES Y ACCESORIOS MENORES DE MOBILIARIO Y EQUIPO DE ADMINISTRACIÓN, EDUCACIONAL Y RECREATIVO</t>
  </si>
  <si>
    <t>MATERIAL MENOR DE FERRETERÍA PARA MOBILIARIO Y EQUIPO</t>
  </si>
  <si>
    <t>REFACCIONES Y ACCESORIOS MENORES DE EQUIPO DE CÓMPUTO Y TECNOLOGÍAS DE LA INFORMACIÓN</t>
  </si>
  <si>
    <t>ARTÍCULOS AUXILIARES DE CÓMPUTO</t>
  </si>
  <si>
    <t>REFACCIONES Y ACCESORIOS MENORES DE CARÁCTER INFORMÁTICO</t>
  </si>
  <si>
    <t>REFACCIONES Y ACCESORIOS MENORES DE EQUIPO DE TRANSPORTE</t>
  </si>
  <si>
    <t>ACCESORIOS Y MATERIALES ELÉCTRICOS MENORES PARA EQUIPO DE TRANSPORTE</t>
  </si>
  <si>
    <t>ARTÍCULOS AUTOMOTRICES MENORES</t>
  </si>
  <si>
    <t>MATERIALES MENORES DE MANTENIMIENTO Y SEGURIDAD PARA EQUIPO DE TRANSPORTE</t>
  </si>
  <si>
    <t>PRODUCTOS MENORES DE HULE PARA EQUIPO DE TRANSPORTE</t>
  </si>
  <si>
    <t>REFACCIONES Y ACCESORIOS MENORES DE MAQUINARIA Y OTROS EQUIPOS</t>
  </si>
  <si>
    <t>ARTÍCULOS MENORES DE SERVICIO GENERAL PARA MAQUINARIA Y OTROS EQUIPOS</t>
  </si>
  <si>
    <t>REFACCIONES Y ACCESORIOS MENORES OTROS BIENES MUEBLES</t>
  </si>
  <si>
    <t>ACCESORIOS Y MATERIALES ELÉCTRICOS MENORES PARA OTROS BIENES MUEBLES</t>
  </si>
  <si>
    <t>SERVICIOS GENERALES</t>
  </si>
  <si>
    <t>SERVICIOS BASICOS</t>
  </si>
  <si>
    <t>ENERGÍA ELÉCTRICA</t>
  </si>
  <si>
    <t>GAS</t>
  </si>
  <si>
    <t>AGUA</t>
  </si>
  <si>
    <t>TELEFONÍA TRADICIONAL</t>
  </si>
  <si>
    <t>SERVICIOS DE ACCESO DE INTERNET, REDES Y PROCESAMIENTO DE INFORMACIÓN</t>
  </si>
  <si>
    <t>SERVICIOS DE ARRENDAMIENTO</t>
  </si>
  <si>
    <t>ARRENDAMIENTO DE EDIFICIOS</t>
  </si>
  <si>
    <t>ARRENDAMIENTO DE MOBILIARIO Y EQUIPO DE ADMINISTRACIÓN, EDUCACIONAL Y RECREATIVO</t>
  </si>
  <si>
    <t>ARRENDAMIENTO DE EQUIPO Y BIENES INFORMÁTICOS</t>
  </si>
  <si>
    <t>ARRENDAMIENTO DE MOBILIARIO</t>
  </si>
  <si>
    <t>ARRENDAMIENTO DE EQUIPO DE TRANSPORTE</t>
  </si>
  <si>
    <t>ARRENDAMIENTO DE MAQUINARIA, OTROS EQUIPOS Y HERRAMIENTAS</t>
  </si>
  <si>
    <t>SERVICIOS PROFESIONALES, CIENTIFICOS, TECNICOS Y OTROS SERVICIOS</t>
  </si>
  <si>
    <t>SERVICIOS LEGALES, DE CONTABILIDAD, AUDITORÍA Y RELACIONADOS</t>
  </si>
  <si>
    <t>ASESORÍAS ASOCIADAS A CONVENIOS, TRATADOS O ACUERDOS</t>
  </si>
  <si>
    <t>OTRAS ASESORÍAS PARA LA OPERACIÓN DE PROGRAMAS</t>
  </si>
  <si>
    <t>SERVICIOS DE DISEÑO, ARQUITECTURA, INGENIERÍA Y ACTIVIDADES RELACIONADAS</t>
  </si>
  <si>
    <t>SERVICIOS DE CONSULTORÍA ADMINISTRATIVA, PROCESOS, TÉCNICA Y EN TECNOLOGÍAS DE LA INFORMACIÓN</t>
  </si>
  <si>
    <t>SERVICIOS RELACIONADOS CON CERTIFICACIÓN DE PROCESOS</t>
  </si>
  <si>
    <t>SERVICIOS DE CONSULTORÍA ADMINISTRATIVA</t>
  </si>
  <si>
    <t>SERVICIOS DE CAPACITACIÓN</t>
  </si>
  <si>
    <t>PROGRAMAS PARA EL INCREMENTO DEL NIVEL SOCIO-CULTURAL DEL PERSONAL DE SEGURIDAD</t>
  </si>
  <si>
    <t>SERVICIOS DE APOYO ADMINISTRATIVO, TRADUCCIÓN, FOTOCOPIADO E IMPRESIÓN</t>
  </si>
  <si>
    <t>IMPRESIÓN Y ELABORACIÓN DE MATERIAL INFORMATIVO DERIVADO DE LA OPERACIÓN Y ADMINISTRACIÓN DE LOS ENTES PÚBLICOS</t>
  </si>
  <si>
    <t>NORMATIVIDAD MUNICIPAL</t>
  </si>
  <si>
    <t>SERVICIOS DE PROTECCIÓN Y SEGURIDAD</t>
  </si>
  <si>
    <t>FORMACIÓN Y CAPACITACIÓN POLICIAL</t>
  </si>
  <si>
    <t>PROYECTO CULTURAL, DEPORTIVO, PREVENCIÓN SOCIAL Y LA DELINCUENCIA</t>
  </si>
  <si>
    <t>CAPACIDADES DE EVALUACIÓN EN CONTROL DE CONFIANZA</t>
  </si>
  <si>
    <t>SERVICIOS FINANCIEROS, BANCARIOS Y COMERCIALES</t>
  </si>
  <si>
    <t>SERVICIOS FINANCIEROS Y BANCARIOS</t>
  </si>
  <si>
    <t>COMISIONES BANCARIAS</t>
  </si>
  <si>
    <t>INTERESES MORATORIOS</t>
  </si>
  <si>
    <t>OTROS</t>
  </si>
  <si>
    <t>INTERESES POR CREDITOS A LARGO PLAZO</t>
  </si>
  <si>
    <t>SEGUROS DE RESPONSABILIDAD PATRIMONIAL Y FIANZAS</t>
  </si>
  <si>
    <t>SEGURO DE RESPONSABILIDAD PATRIMONIAL DEL ESTADO</t>
  </si>
  <si>
    <t>SEGURO DE BIENES PATRIMONIALES</t>
  </si>
  <si>
    <t>SEGUROS DE BIENES PATRIMONIALES</t>
  </si>
  <si>
    <t>FLETES Y MANIOBRAS</t>
  </si>
  <si>
    <t>SERVICIOS DE INSTALACION, REPARACION, MANTENIMIENTO Y CONSERVACION</t>
  </si>
  <si>
    <t>CONSERVACIÓN Y MANTENIMIENTO MENOR DE INMUEBLES</t>
  </si>
  <si>
    <t>MANTENIMIENTO Y CONSERVACIÓN DE INMUEBLES PARA LA PRESTACIÓN DE SERVICIOS ADMINISTRATIVOS</t>
  </si>
  <si>
    <t>MANTENIMIENTO Y CONSERVACIÓN DE INMUEBLES PARA LA PRESTACIÓN DE SERVICIOS PÚBLICOS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</si>
  <si>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</si>
  <si>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</si>
  <si>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MANTENIMIENTO Y CONSERVACIÓN DE EQUIPO DE COMPUTO Y ACCESORIOS</t>
  </si>
  <si>
    <t>MANTENIMIENTO Y CONSERVACIÓN DE EQUIPO DE RADIO Y COMUNICACIÓN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</si>
  <si>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</si>
  <si>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</si>
  <si>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</si>
  <si>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</si>
  <si>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MANTENIMIENTO Y CONSERVACIÓN DE MAQUINARIA Y EQUIPO</t>
  </si>
  <si>
    <t>MANTENIMIENTO Y CONSERVACIÓN DE EQUIPO CONTRA INCENDIOS</t>
  </si>
  <si>
    <t>MANTENIMIENTO Y CONSERVACIÓN DE MAQUINARIA Y EQUIPO DE CONSTRUCCIÓN</t>
  </si>
  <si>
    <t>SERVICIOS DE LIMPIEZA Y MANEJO DE DESECHOS</t>
  </si>
  <si>
    <t>SERVICIOS DE LAVANDERÍA, LIMPIEZA E HIGIENE</t>
  </si>
  <si>
    <t>SERVICIOS DE MANEJO DE DESECHOS</t>
  </si>
  <si>
    <t>SERVICIOS DE JARDINERÍA Y FUMIGACIÓN</t>
  </si>
  <si>
    <t>SERVICIOS DE COMUNICACION SOCIAL Y PUBLICIDAD</t>
  </si>
  <si>
    <t>DIFUSIÓN POR RADIO, TELEVISIÓN Y OTROS MEDIOS DE MENSAJES SOBRE PROGRAMAS Y ACTIVIDADES GUBERNAMENTALES</t>
  </si>
  <si>
    <t>SERVICIOS DE REVELADO DE FOTOGRAFÍAS</t>
  </si>
  <si>
    <t>SERVICIOS DE TRASLADO Y VIATICOS</t>
  </si>
  <si>
    <t>PASAJES AÉREOS</t>
  </si>
  <si>
    <t>PASAJES TERRESTRES</t>
  </si>
  <si>
    <t>VIÁTICOS EN EL PAÍS</t>
  </si>
  <si>
    <t>OTROS SERVICIOS DE TRASLADO Y HOSPEDAJE</t>
  </si>
  <si>
    <t>SERVICIOS OFICIALES</t>
  </si>
  <si>
    <t>GASTOS DE ORDEN SOCIAL Y CULTURAL</t>
  </si>
  <si>
    <t>CONGRESOS Y CONVENCIONES</t>
  </si>
  <si>
    <t>GASTOS DE REPRESENTACIÓN</t>
  </si>
  <si>
    <t>OTROS SERVICIOS GENERALES</t>
  </si>
  <si>
    <t>SERVICIOS FUNERARIOS Y DE CEMENTERIOS</t>
  </si>
  <si>
    <t>IMPUESTOS Y DERECHOS</t>
  </si>
  <si>
    <t>OTROS IMPUESTOS Y DERECHOS</t>
  </si>
  <si>
    <t>SENTENCIAS Y RESOLUCIONES POR AUTORIDAD COMPETENTE</t>
  </si>
  <si>
    <t>EROGACIONES POR RESOLUCIONES POR AUTORIDAD COMPETENTE</t>
  </si>
  <si>
    <t>PENAS, MULTAS, ACCESORIOS Y ACTUALIZACIONES</t>
  </si>
  <si>
    <t>MULTAS ADMINISTRATIVAS</t>
  </si>
  <si>
    <t>RECARGOS</t>
  </si>
  <si>
    <t>ACTUALIZACIÓN DE IMPUESTOS</t>
  </si>
  <si>
    <t>OTROS GASTOS POR RESPONSABILIDADES</t>
  </si>
  <si>
    <t>INDEMNIZACIÓN POR DAÑOS A TERCEROS</t>
  </si>
  <si>
    <t>IMPUESTO SOBRE NÓMINAS Y OTROS QUE SE DERIVEN DE UNA RELACIÓN LABORAL</t>
  </si>
  <si>
    <t>HOSPEDAJE, ALIMENTACION Y PASAJES, DERIVADOS DE UN CONTRATO POR PRESTACIÓN DE SERV. PROFESIONALES</t>
  </si>
  <si>
    <t>TRANSFERENCIAS, ASIGNACIONES, SUBSIDIOS Y OTRAS AYUDAS</t>
  </si>
  <si>
    <t>TRANSFERENCIAS INTERNAS Y ASIGNACIONES AL SECTOR PUBLICO</t>
  </si>
  <si>
    <t>Transferencias internas otorgadas a entidades paraestatales no empresariales y no financieras</t>
  </si>
  <si>
    <t>ENTIDADES PARAMUNICIPALES NO EMPRESARIALES Y NO FINANCIERAS</t>
  </si>
  <si>
    <t>TRANSFERENCIAS AL RESTO DEL SECTOR PUBLICO</t>
  </si>
  <si>
    <t>Transferencias otorgadas a entidades paraestatales no empresariales y no financieras</t>
  </si>
  <si>
    <t>TRANSFERENCIAS OTORGADAS A ENTIDADES PARAMUNICIPALES NO EMPRESARIALES Y NO FINANCIERAS</t>
  </si>
  <si>
    <t>Transferencias a fideicomisos de entidades federativas y municipios</t>
  </si>
  <si>
    <t>TRANSFERENCIAS A FIDEICOMISOS MUNICIPALES</t>
  </si>
  <si>
    <t>SUBSIDIOS Y SUBVENCIONES</t>
  </si>
  <si>
    <t>Subsidios a Entidades Federativas y Municipios</t>
  </si>
  <si>
    <t>PROGRAMA DE AGUA LIMPIA</t>
  </si>
  <si>
    <t>PATRONATO DE LA FERIA</t>
  </si>
  <si>
    <t>Otros Subsidios</t>
  </si>
  <si>
    <t>LIGA DE FUTBOL AMATEUR DE IGUALA</t>
  </si>
  <si>
    <t>AYUDAS SOCIALES</t>
  </si>
  <si>
    <t>Ayudas sociales a personas</t>
  </si>
  <si>
    <t>AYUDAS AL DEPORTE</t>
  </si>
  <si>
    <t>AYUDAS PARA FUNERALES</t>
  </si>
  <si>
    <t>DESPENSAS</t>
  </si>
  <si>
    <t>AYUDAS PARA OBRAS</t>
  </si>
  <si>
    <t>AYUDAS A COMUNIDADES Y COLONIAS DEL MUNICIPIO</t>
  </si>
  <si>
    <t>DIF MUNICIPAL</t>
  </si>
  <si>
    <t>PREMIOS POR FESTIVIDADES</t>
  </si>
  <si>
    <t>APOYOS ECONÓMICOS Y/O ESPECIE</t>
  </si>
  <si>
    <t>A SINDICATO DE REDACTORES</t>
  </si>
  <si>
    <t>A DELEGADOS Y COMISARIOS</t>
  </si>
  <si>
    <t>Becas y otras ayudas para programas de capacitación</t>
  </si>
  <si>
    <t>BECAS</t>
  </si>
  <si>
    <t>OTRAS AYUDAS PARA PROGRAMAS DE FORMACIÓN O CAPACITACIÓN</t>
  </si>
  <si>
    <t>Ayudas sociales a instituciones de enseñanza</t>
  </si>
  <si>
    <t>AYUDAS SOCIALES A INSTITUCIONES DE ENSEÑANZA</t>
  </si>
  <si>
    <t>Ayudas sociales a instituciones sin fines de lucro</t>
  </si>
  <si>
    <t>AYUDAS SOCIALES A INSTITUCIONES SIN FINES DE LUCRO</t>
  </si>
  <si>
    <t>AYUDAS SOCIALES AL FOMENTO CULTURAL</t>
  </si>
  <si>
    <t>AYUDAS SOCIALES A SOCIEDADES RELIGIOSAS</t>
  </si>
  <si>
    <t>AYUDAS SOCIALES A COMISARIAS Y/O CASAS DEL PUEBLO</t>
  </si>
  <si>
    <t>BIENES MUEBLES, INMUEBLES E INTANGIBLES</t>
  </si>
  <si>
    <t>MOBILIARIO Y EQUIPO DE ADMINISTRACION</t>
  </si>
  <si>
    <t>Muebles de oficina y estantería</t>
  </si>
  <si>
    <t>MOBILIARIO Y EQUIPO</t>
  </si>
  <si>
    <t>Muebles, excepto de oficina y estantería</t>
  </si>
  <si>
    <t>MUEBLES, EXCEPTO DE OFICINA Y ESTANTERÍA</t>
  </si>
  <si>
    <t>Equipo de cómputo y de tecnologías de la información</t>
  </si>
  <si>
    <t>APARATOS DE CÓMPUTO PARA USO VEHICULAR</t>
  </si>
  <si>
    <t>EQUIPO DE COMPUTO E IMPRESORAS</t>
  </si>
  <si>
    <t>EQUIPO DE DIGITALIZACIÓN</t>
  </si>
  <si>
    <t>Otros mobiliarios y equipos de administración</t>
  </si>
  <si>
    <t>OTRO MOBILIARIO Y EQUIPO</t>
  </si>
  <si>
    <t>EQUIPO DE FOTOCOPIADORAS</t>
  </si>
  <si>
    <t>MOBILIARIO Y EQUIPO EDUCACIONAL Y RECREATIVO</t>
  </si>
  <si>
    <t>Aparatos deportivos</t>
  </si>
  <si>
    <t>APARATOS DEPORTIVOS</t>
  </si>
  <si>
    <t>Cámaras fotográficas y de video</t>
  </si>
  <si>
    <t>CÁMARAS FOTOGRÁFICAS Y DE VIDEO</t>
  </si>
  <si>
    <t>Otro mobiliario y equipo educacional y recreativo</t>
  </si>
  <si>
    <t>MESAS ESPECIALES DE JUEGO</t>
  </si>
  <si>
    <t>EQUIPO DE DEFENSA Y SEGURIDAD</t>
  </si>
  <si>
    <t>Equipo de defensa y seguridad</t>
  </si>
  <si>
    <t>EQUIPO DIVERSO DE DEFENSA Y SEGURIDAD</t>
  </si>
  <si>
    <t>MAQUINARIA, OTROS EQUIPOS Y HERRAMIENTAS</t>
  </si>
  <si>
    <t>Maquinaria y equipo industrial</t>
  </si>
  <si>
    <t>APARATOS E INSTRUMENTOS PARA USO INDUSTRIAL</t>
  </si>
  <si>
    <t>Maquinaria y equipo de construcción</t>
  </si>
  <si>
    <t>MAQUINARIA Y EQUIPO PARA LA CONSTRUCCIÓN</t>
  </si>
  <si>
    <t>Equipo de comunicación y telecomunicación</t>
  </si>
  <si>
    <t>APARATOS E INSTRUMENTOS DE COMUNICACIÓN Y TELECOMUNICACIÓN</t>
  </si>
  <si>
    <t>EQUIPO DE RADIOCOMUNICACIÓN</t>
  </si>
  <si>
    <t>Equipos de generación eléctrica, aparatos y accesorios eléctricos</t>
  </si>
  <si>
    <t>EQUIPOS, APARATOS Y ACCESORIOS ELÉCTRICOS</t>
  </si>
  <si>
    <t>PLANTA DE LUZ</t>
  </si>
  <si>
    <t>Herramientas y máquinas-herramienta</t>
  </si>
  <si>
    <t>HERRAMIENTAS DE TIPO ELÉCTRICO</t>
  </si>
  <si>
    <t>HERRAMIENTAS Y MÁQUINAS - HERRAMIENTA</t>
  </si>
  <si>
    <t>Otros equipos</t>
  </si>
  <si>
    <t>OTROS APARATOS Y OTROS INSTRUMENTOS CIENTÍFICOS Y DE LABORATORIO</t>
  </si>
  <si>
    <t>ACTIVOS INTANGIBLES</t>
  </si>
  <si>
    <t>Software</t>
  </si>
  <si>
    <t>SOFTWARE</t>
  </si>
  <si>
    <t>Licencias informáticas e intelectuales</t>
  </si>
  <si>
    <t>LICENCIAS INFORMÁTICAS E INTELECTUALES</t>
  </si>
  <si>
    <t>INVERSION PUBLICA</t>
  </si>
  <si>
    <t>OBRA PUBLICA EN BIENES DE DOMINIO PUBLICO</t>
  </si>
  <si>
    <t>Edificación no habitacional</t>
  </si>
  <si>
    <t>DE EDIFICIOS PÚBLICOS Y OFICINAS PARA LA ADMINISTRACIÓN</t>
  </si>
  <si>
    <t>DE MERCADOS Y TIANGUIS</t>
  </si>
  <si>
    <t>DE PARQUES, JARDINES, PLAZAS PÚBLICAS Y VIALIDADES</t>
  </si>
  <si>
    <t>DE INSTALACIONES DEPORTIVAS</t>
  </si>
  <si>
    <t>DE MONUMENTOS Y BIENES HISTÓRICOS</t>
  </si>
  <si>
    <t>INFRAESTRUCTURA BÁSICA DE SALUD</t>
  </si>
  <si>
    <t>INFRAESTRUCTURA BÁSICA EDUCATIVA</t>
  </si>
  <si>
    <t>Construcción de obras para el abastecimiento de agua, petróleo, gas, electricidad y telecomunicaciones</t>
  </si>
  <si>
    <t>INFRAESTRUCTURA DE AGUA POTABLE, SANEAMIENTO HIDROAGRÍCOLA Y CONTROL DE INUNDACIONES</t>
  </si>
  <si>
    <t>INFRAESTRUCTURA ELÉCTRICA</t>
  </si>
  <si>
    <t>División de terrenos y construcción de obras de urbanización</t>
  </si>
  <si>
    <t>CONSTRUCCIÓN DE OBRAS DE URBANIZACIÓN</t>
  </si>
  <si>
    <t>OBRA PUBLICA EN BIENES PROPIOS</t>
  </si>
  <si>
    <t>REHABILITACIÓN DE LAS OFICINAS DEL H. AYUNTAMIENTO</t>
  </si>
  <si>
    <t>PROYECTOS PRODUCTIVOS Y ACCIONES DE FOMENTO</t>
  </si>
  <si>
    <t>Estudios, formulación y evaluación de proyectos productivos no incluidos en conceptos anteriores de este capítulo</t>
  </si>
  <si>
    <t>OTROS PROYECTOS PRODUCTIVOS</t>
  </si>
  <si>
    <t>DEUDA PUBLICA</t>
  </si>
  <si>
    <t>AMORTIZACIÓN DE LA DEUDA PÚBLICA</t>
  </si>
  <si>
    <t>Amortización de la deuda interna con instituciones de crédito</t>
  </si>
  <si>
    <t>AMORTIZACIÓN DE LA DEUDA INTERNA CON INSTITUCIONES DE CRÉDITO</t>
  </si>
  <si>
    <t>INTERESES DE LA DEUDA PÚBLICA</t>
  </si>
  <si>
    <t>Intereses de la deuda interna con instituciones de crédito</t>
  </si>
  <si>
    <t>INTERESES DE LA DEUDA INTERNA CON INSTITUCIONES DE CRÉDITO</t>
  </si>
  <si>
    <t>ADEUDOS DE EJERCICIOS FISCALES ANTERIORES (ADEFAS)</t>
  </si>
  <si>
    <t>ADEFAS</t>
  </si>
  <si>
    <t>Presupuesto Total</t>
  </si>
  <si>
    <t>1</t>
  </si>
  <si>
    <t>0</t>
  </si>
  <si>
    <t>00</t>
  </si>
  <si>
    <t>3</t>
  </si>
  <si>
    <t>02</t>
  </si>
  <si>
    <t>2</t>
  </si>
  <si>
    <t>01</t>
  </si>
  <si>
    <t>03</t>
  </si>
  <si>
    <t>4</t>
  </si>
  <si>
    <t>04</t>
  </si>
  <si>
    <t>5</t>
  </si>
  <si>
    <t>07</t>
  </si>
  <si>
    <t>08</t>
  </si>
  <si>
    <t>09</t>
  </si>
  <si>
    <t>9</t>
  </si>
  <si>
    <t>05</t>
  </si>
  <si>
    <t>12</t>
  </si>
  <si>
    <t>13</t>
  </si>
  <si>
    <t>14</t>
  </si>
  <si>
    <t>17</t>
  </si>
  <si>
    <t>18</t>
  </si>
  <si>
    <t>6</t>
  </si>
  <si>
    <t>7</t>
  </si>
  <si>
    <t>06</t>
  </si>
  <si>
    <t>8</t>
  </si>
  <si>
    <t>15</t>
  </si>
  <si>
    <t>16</t>
  </si>
  <si>
    <t>C.O.G.</t>
  </si>
  <si>
    <t>CA</t>
  </si>
  <si>
    <t>CO</t>
  </si>
  <si>
    <t>PG</t>
  </si>
  <si>
    <t>PE</t>
  </si>
  <si>
    <t>H. AYUNTAMIENTO MUNICIPAL DE IGUALA DE LA INDEPENDENCIA, GUERRERO</t>
  </si>
  <si>
    <t>MUNICIPIO: IGUALA DE LA INDEPENDENCIA, GUERRERO</t>
  </si>
  <si>
    <t>TOTAL</t>
  </si>
  <si>
    <t>EXPLOTACIÓN, USO O APROVECHAMIENTO DE AGUAS NACIONALES, USO DE AGUA POTABLE</t>
  </si>
  <si>
    <t>2018 - 2021</t>
  </si>
  <si>
    <t>APOYO PARA LA REMODELACIÓN, CONSTRUCCIÓN Y ADQUISICIÓN DE VIVIENDA</t>
  </si>
  <si>
    <t>EQUIPOS MENORES DE OFICINA</t>
  </si>
  <si>
    <t>EQUIPOS MENORES DE TECNOLOGÍAS DE LA INFORMACIÓN Y COMUNICACIONES</t>
  </si>
  <si>
    <t>ACCESORIOS Y MATERIAL ELÉCTRICO PARA LA CONSTRUCCIÓN</t>
  </si>
  <si>
    <t>MATERIALES, ACCESORIOS Y SUMINISTROS MÉDICOS</t>
  </si>
  <si>
    <t>ARTÍCULOS PARA SERVICIOS GENERALES EN EL ÁREA MÉDICA</t>
  </si>
  <si>
    <t>CHALECO ANTIBALAS Y PLACAS BALÍSTICAS</t>
  </si>
  <si>
    <t>SERVICIOS DE INVESTIGACIÓN CIENTÍFICA Y DESARROLLO</t>
  </si>
  <si>
    <t>INTERESES POR CRÉDITOS A CORTO PLAZO</t>
  </si>
  <si>
    <t>MATTO Y CONSERVACION DE SEMAFOROS</t>
  </si>
  <si>
    <t>GASTOS ADMINISTRATIVOS POR RECUPERACIÓN DEL DAP</t>
  </si>
  <si>
    <t>Sistemas de aire acondicionado, calefacción y de refrigeración industrial y comercial</t>
  </si>
  <si>
    <t>SISTEMAS DE AIRE ACONDICIONADO, CALEFACCIÓN Y DE REFRIGERACIÓN INDUSTRIAL Y COMERCIAL</t>
  </si>
  <si>
    <t>19</t>
  </si>
  <si>
    <t>PAGO DE LAUDOS LABORALES</t>
  </si>
  <si>
    <t>HERRAMIENTAS Y EQUIPOS MENORES</t>
  </si>
  <si>
    <t>DERECHO DE OPERACIÓN POR MANTTTO. DE ALUMBRADO PÚBLICO</t>
  </si>
  <si>
    <t>SERVICIOS INTEGRALES Y OTROS SERVICIOS</t>
  </si>
  <si>
    <t>SERVICIOS INTEGRALES DE TELECOMUNICACIÓN</t>
  </si>
  <si>
    <t>SERVICIOS PROFESIONALES POR HONORARIOS</t>
  </si>
  <si>
    <t>SERVICIOS PROFESIONALES, CIENTIFICOS Y TÉCNICOS INTEGRALES</t>
  </si>
  <si>
    <t>SERVICIOS INTEGRALES</t>
  </si>
  <si>
    <t>GASTOS MÉDICOS</t>
  </si>
  <si>
    <t>VEHICULOS Y EQUIPO DE TRANSPORTE</t>
  </si>
  <si>
    <t>Vehículos y equipo terrestre</t>
  </si>
  <si>
    <t>VEHÍCULOS Y EQUIPO TERRESTRE</t>
  </si>
  <si>
    <t>Carrocerías y remolques</t>
  </si>
  <si>
    <t>CARROCERÍAS Y REMOLQUES</t>
  </si>
  <si>
    <t>Otros equipos de transporte</t>
  </si>
  <si>
    <t>MOTOCICLETAS</t>
  </si>
  <si>
    <t>APOYO PARA PAGO DEL SEGURO VOLUNTARIO</t>
  </si>
  <si>
    <t xml:space="preserve">  PRODUCTOS DE ANIMALES INDUSTRIALIZABLES</t>
  </si>
  <si>
    <t>MATERIAL QUIRÚRGICO Y DE LABORATORIO DE USO EN EL ÁREA MÉDICA</t>
  </si>
  <si>
    <t>MATERIAL DE FERRETERÍA PARA USO EN VESTUARIOS Y UNIFORMES</t>
  </si>
  <si>
    <t>MATERIALES DE SEGURIDAD PÚBLICA</t>
  </si>
  <si>
    <t>MATERIALES Y ACCESORIOS PARA SEGURIDAD PÚBLICA</t>
  </si>
  <si>
    <t>EQUIPO DETECTOR DE ARMAS</t>
  </si>
  <si>
    <t>ARTÍCULOS ELECTRÓNICOS MENORES</t>
  </si>
  <si>
    <t>REFACCIONES Y ACCESORIOS MENORES DE EQUIPO E INSTRUMENTAL MÉDICO Y DE LABORATORIO</t>
  </si>
  <si>
    <t>SERVICIOS DE INSTALACIÓN Y CONFIGURACIÓN DE SOFTWARE</t>
  </si>
  <si>
    <t>PROYECTOS PARA PRESTACIÓN DE SERVICIOS</t>
  </si>
  <si>
    <t>AUTOTRANSPORTE</t>
  </si>
  <si>
    <t>EQUIPO E INSTRUMENTAL MEDICO Y DE LABORATORIO</t>
  </si>
  <si>
    <t>Equipo médico y de laboratorio</t>
  </si>
  <si>
    <t>EQUIPO MÉDICO Y DE LABORATORIO</t>
  </si>
  <si>
    <t xml:space="preserve">  Maquinaria y equipo agropecuario</t>
  </si>
  <si>
    <t xml:space="preserve">  MAQUINARIA Y EQUIPO AGROPECUARIO</t>
  </si>
  <si>
    <t>INFRAESTRUCTURA PARA DRENAJE</t>
  </si>
  <si>
    <t>20</t>
  </si>
  <si>
    <t>PRESUPUESTO DE EGRESOS DEL EJERCICIO FISCAL 2021</t>
  </si>
  <si>
    <t>PRODUCTOS ALIMENTICIOS, AGROPECUARIOS Y FORESTALES ADQUIRIDOS COMO MATERIA PRIMA</t>
  </si>
  <si>
    <t>PRODUCTOS AGRÍCOLAS ADQUIRIDOS COMO MATERIA PRIMA</t>
  </si>
  <si>
    <t>SEGURO DE GASTOS MÉDICOS</t>
  </si>
  <si>
    <t>SEGUROS FUNERARIOS</t>
  </si>
  <si>
    <t>BONO INSTITUCIONAL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</si>
  <si>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</si>
  <si>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</si>
  <si>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</si>
  <si>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</si>
  <si>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</si>
  <si>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</si>
  <si>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</si>
  <si>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</si>
  <si>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</si>
  <si>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</si>
  <si>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</si>
  <si>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</si>
  <si>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CALENDARIZADO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</si>
</sst>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8"/>
      <color rgb="FF000000"/>
      <name val="Tahoma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/>
      <bottom/>
      <diagonal/>
    </border>
  </borders>
  <cellStyleXfs count="13">
    <xf numFmtId="0" fontId="0" fillId="0" borderId="0"/>
    <xf numFmtId="0" fontId="1" fillId="0" borderId="0"/>
    <xf numFmtId="0" fontId="1" fillId="0" borderId="0"/>
    <xf numFmtId="0" fontId="4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</cellStyleXfs>
  <cellXfs count="80">
    <xf numFmtId="0" fontId="0" fillId="0" borderId="0" xfId="0"/>
    <xf numFmtId="0" fontId="9" fillId="0" borderId="0" xfId="2" applyFont="1" applyFill="1" applyBorder="1"/>
    <xf numFmtId="0" fontId="9" fillId="0" borderId="0" xfId="2" applyFont="1" applyFill="1"/>
    <xf numFmtId="0" fontId="7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6" fillId="2" borderId="0" xfId="2" applyFont="1" applyFill="1" applyAlignment="1">
      <alignment vertical="center"/>
    </xf>
    <xf numFmtId="0" fontId="7" fillId="3" borderId="0" xfId="2" applyFont="1" applyFill="1" applyAlignment="1">
      <alignment vertical="center"/>
    </xf>
    <xf numFmtId="0" fontId="6" fillId="3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4" fillId="0" borderId="0" xfId="7" applyFont="1" applyAlignment="1">
      <alignment horizontal="left" vertical="center"/>
    </xf>
    <xf numFmtId="0" fontId="7" fillId="0" borderId="0" xfId="7" applyFont="1" applyAlignment="1">
      <alignment vertical="center"/>
    </xf>
    <xf numFmtId="0" fontId="4" fillId="0" borderId="0" xfId="8" applyFont="1" applyAlignment="1">
      <alignment vertical="center"/>
    </xf>
    <xf numFmtId="0" fontId="10" fillId="4" borderId="0" xfId="9" applyFont="1" applyFill="1" applyAlignment="1">
      <alignment horizontal="left" vertical="top" wrapText="1"/>
    </xf>
    <xf numFmtId="0" fontId="10" fillId="0" borderId="0" xfId="10" applyFont="1" applyFill="1" applyAlignment="1">
      <alignment horizontal="left" vertical="top" wrapText="1"/>
    </xf>
    <xf numFmtId="0" fontId="10" fillId="0" borderId="0" xfId="10" applyFont="1" applyFill="1" applyBorder="1" applyAlignment="1">
      <alignment horizontal="left" vertical="top" wrapText="1"/>
    </xf>
    <xf numFmtId="0" fontId="10" fillId="4" borderId="0" xfId="9" applyFont="1" applyFill="1" applyBorder="1" applyAlignment="1">
      <alignment horizontal="left" vertical="top" wrapText="1"/>
    </xf>
    <xf numFmtId="0" fontId="9" fillId="0" borderId="0" xfId="2" applyFont="1" applyFill="1" applyAlignment="1">
      <alignment horizontal="center"/>
    </xf>
    <xf numFmtId="0" fontId="9" fillId="0" borderId="0" xfId="2" applyFont="1" applyFill="1" applyAlignment="1">
      <alignment horizontal="left" vertical="center" wrapText="1"/>
    </xf>
    <xf numFmtId="0" fontId="9" fillId="0" borderId="0" xfId="2" applyFont="1" applyFill="1" applyAlignment="1">
      <alignment horizontal="left"/>
    </xf>
    <xf numFmtId="0" fontId="8" fillId="0" borderId="0" xfId="2" applyFont="1" applyFill="1" applyBorder="1" applyAlignment="1">
      <alignment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12" fillId="0" borderId="0" xfId="2" applyFont="1" applyFill="1" applyAlignment="1">
      <alignment vertical="center"/>
    </xf>
    <xf numFmtId="0" fontId="2" fillId="0" borderId="0" xfId="2" applyFont="1" applyBorder="1" applyAlignment="1">
      <alignment vertical="center"/>
    </xf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horizontal="left" vertical="center"/>
    </xf>
    <xf numFmtId="49" fontId="14" fillId="4" borderId="5" xfId="4" applyNumberFormat="1" applyFont="1" applyFill="1" applyBorder="1" applyAlignment="1">
      <alignment horizontal="center" vertical="center"/>
    </xf>
    <xf numFmtId="49" fontId="14" fillId="0" borderId="5" xfId="4" applyNumberFormat="1" applyFont="1" applyFill="1" applyBorder="1" applyAlignment="1">
      <alignment horizontal="center" vertical="center"/>
    </xf>
    <xf numFmtId="49" fontId="14" fillId="5" borderId="5" xfId="4" applyNumberFormat="1" applyFont="1" applyFill="1" applyBorder="1" applyAlignment="1">
      <alignment horizontal="center" vertical="center"/>
    </xf>
    <xf numFmtId="49" fontId="14" fillId="4" borderId="8" xfId="4" applyNumberFormat="1" applyFont="1" applyFill="1" applyBorder="1" applyAlignment="1">
      <alignment horizontal="center" vertical="center"/>
    </xf>
    <xf numFmtId="49" fontId="14" fillId="0" borderId="8" xfId="4" applyNumberFormat="1" applyFont="1" applyFill="1" applyBorder="1" applyAlignment="1">
      <alignment horizontal="center" vertical="center"/>
    </xf>
    <xf numFmtId="49" fontId="14" fillId="5" borderId="8" xfId="4" applyNumberFormat="1" applyFont="1" applyFill="1" applyBorder="1" applyAlignment="1">
      <alignment horizontal="center" vertical="center"/>
    </xf>
    <xf numFmtId="49" fontId="14" fillId="4" borderId="10" xfId="4" applyNumberFormat="1" applyFont="1" applyFill="1" applyBorder="1" applyAlignment="1">
      <alignment horizontal="center" vertical="center"/>
    </xf>
    <xf numFmtId="49" fontId="14" fillId="4" borderId="11" xfId="4" applyNumberFormat="1" applyFont="1" applyFill="1" applyBorder="1" applyAlignment="1">
      <alignment horizontal="center" vertical="center"/>
    </xf>
    <xf numFmtId="0" fontId="14" fillId="4" borderId="5" xfId="4" applyFont="1" applyFill="1" applyBorder="1" applyAlignment="1">
      <alignment vertical="center" wrapText="1"/>
    </xf>
    <xf numFmtId="44" fontId="14" fillId="0" borderId="9" xfId="5" applyFont="1" applyFill="1" applyBorder="1" applyAlignment="1">
      <alignment horizontal="right" vertical="center"/>
    </xf>
    <xf numFmtId="0" fontId="14" fillId="0" borderId="5" xfId="4" applyFont="1" applyFill="1" applyBorder="1" applyAlignment="1">
      <alignment vertical="center" wrapText="1"/>
    </xf>
    <xf numFmtId="0" fontId="14" fillId="4" borderId="5" xfId="4" applyFont="1" applyFill="1" applyBorder="1" applyAlignment="1">
      <alignment horizontal="left" vertical="center" wrapText="1"/>
    </xf>
    <xf numFmtId="0" fontId="14" fillId="5" borderId="5" xfId="4" applyFont="1" applyFill="1" applyBorder="1" applyAlignment="1">
      <alignment vertical="center" wrapText="1"/>
    </xf>
    <xf numFmtId="44" fontId="14" fillId="5" borderId="9" xfId="5" applyFont="1" applyFill="1" applyBorder="1" applyAlignment="1">
      <alignment horizontal="right" vertical="center"/>
    </xf>
    <xf numFmtId="0" fontId="14" fillId="4" borderId="11" xfId="4" applyFont="1" applyFill="1" applyBorder="1" applyAlignment="1">
      <alignment vertical="center" wrapText="1"/>
    </xf>
    <xf numFmtId="44" fontId="14" fillId="0" borderId="12" xfId="5" applyFont="1" applyFill="1" applyBorder="1" applyAlignment="1">
      <alignment horizontal="right" vertical="center"/>
    </xf>
    <xf numFmtId="44" fontId="6" fillId="0" borderId="0" xfId="2" applyNumberFormat="1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14" fillId="0" borderId="5" xfId="4" applyFont="1" applyBorder="1" applyAlignment="1">
      <alignment vertical="center" wrapText="1"/>
    </xf>
    <xf numFmtId="0" fontId="14" fillId="0" borderId="5" xfId="4" applyFont="1" applyBorder="1" applyAlignment="1">
      <alignment horizontal="left" vertical="center" wrapText="1"/>
    </xf>
    <xf numFmtId="44" fontId="6" fillId="0" borderId="16" xfId="2" applyNumberFormat="1" applyFont="1" applyBorder="1" applyAlignment="1">
      <alignment horizontal="left" vertical="center"/>
    </xf>
    <xf numFmtId="49" fontId="14" fillId="0" borderId="8" xfId="4" applyNumberFormat="1" applyFont="1" applyBorder="1" applyAlignment="1">
      <alignment horizontal="center" vertical="center"/>
    </xf>
    <xf numFmtId="49" fontId="14" fillId="0" borderId="5" xfId="4" applyNumberFormat="1" applyFont="1" applyBorder="1" applyAlignment="1">
      <alignment horizontal="center" vertical="center"/>
    </xf>
    <xf numFmtId="0" fontId="11" fillId="0" borderId="17" xfId="12" applyFont="1" applyFill="1" applyBorder="1" applyAlignment="1">
      <alignment horizontal="center" vertical="center" wrapText="1"/>
    </xf>
    <xf numFmtId="0" fontId="11" fillId="0" borderId="15" xfId="12" applyFont="1" applyFill="1" applyBorder="1" applyAlignment="1">
      <alignment horizontal="center" vertical="center" wrapText="1"/>
    </xf>
    <xf numFmtId="0" fontId="11" fillId="0" borderId="1" xfId="12" applyFont="1" applyFill="1" applyBorder="1" applyAlignment="1">
      <alignment horizontal="center" vertical="center" wrapText="1"/>
    </xf>
    <xf numFmtId="49" fontId="13" fillId="6" borderId="14" xfId="4" applyNumberFormat="1" applyFont="1" applyFill="1" applyBorder="1" applyAlignment="1">
      <alignment horizontal="center" vertical="center"/>
    </xf>
    <xf numFmtId="49" fontId="13" fillId="6" borderId="13" xfId="4" applyNumberFormat="1" applyFont="1" applyFill="1" applyBorder="1" applyAlignment="1">
      <alignment horizontal="center" vertical="center"/>
    </xf>
    <xf numFmtId="0" fontId="13" fillId="6" borderId="13" xfId="4" applyFont="1" applyFill="1" applyBorder="1" applyAlignment="1">
      <alignment vertical="center" wrapText="1"/>
    </xf>
    <xf numFmtId="44" fontId="13" fillId="6" borderId="4" xfId="5" applyFont="1" applyFill="1" applyBorder="1" applyAlignment="1">
      <alignment horizontal="right" vertical="center"/>
    </xf>
    <xf numFmtId="49" fontId="13" fillId="6" borderId="8" xfId="4" applyNumberFormat="1" applyFont="1" applyFill="1" applyBorder="1" applyAlignment="1">
      <alignment horizontal="center" vertical="center"/>
    </xf>
    <xf numFmtId="49" fontId="13" fillId="6" borderId="5" xfId="4" applyNumberFormat="1" applyFont="1" applyFill="1" applyBorder="1" applyAlignment="1">
      <alignment horizontal="center" vertical="center"/>
    </xf>
    <xf numFmtId="0" fontId="13" fillId="6" borderId="5" xfId="4" applyFont="1" applyFill="1" applyBorder="1" applyAlignment="1">
      <alignment vertical="center" wrapText="1"/>
    </xf>
    <xf numFmtId="44" fontId="13" fillId="6" borderId="9" xfId="5" applyFont="1" applyFill="1" applyBorder="1" applyAlignment="1">
      <alignment horizontal="right" vertical="center"/>
    </xf>
    <xf numFmtId="0" fontId="14" fillId="5" borderId="5" xfId="4" applyFont="1" applyFill="1" applyBorder="1" applyAlignment="1">
      <alignment horizontal="left" vertical="center" wrapText="1"/>
    </xf>
    <xf numFmtId="44" fontId="7" fillId="5" borderId="9" xfId="5" applyFont="1" applyFill="1" applyBorder="1" applyAlignment="1">
      <alignment horizontal="right" vertical="center"/>
    </xf>
    <xf numFmtId="49" fontId="13" fillId="7" borderId="8" xfId="4" applyNumberFormat="1" applyFont="1" applyFill="1" applyBorder="1" applyAlignment="1">
      <alignment horizontal="center" vertical="center"/>
    </xf>
    <xf numFmtId="49" fontId="13" fillId="7" borderId="5" xfId="4" applyNumberFormat="1" applyFont="1" applyFill="1" applyBorder="1" applyAlignment="1">
      <alignment horizontal="center" vertical="center"/>
    </xf>
    <xf numFmtId="0" fontId="13" fillId="7" borderId="5" xfId="4" applyFont="1" applyFill="1" applyBorder="1" applyAlignment="1">
      <alignment vertical="center" wrapText="1"/>
    </xf>
    <xf numFmtId="44" fontId="13" fillId="7" borderId="9" xfId="5" applyFont="1" applyFill="1" applyBorder="1" applyAlignment="1">
      <alignment horizontal="right" vertical="center"/>
    </xf>
    <xf numFmtId="0" fontId="13" fillId="7" borderId="5" xfId="4" applyFont="1" applyFill="1" applyBorder="1" applyAlignment="1">
      <alignment horizontal="left" vertical="center" wrapText="1"/>
    </xf>
    <xf numFmtId="0" fontId="9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left" vertical="center" wrapText="1"/>
    </xf>
    <xf numFmtId="0" fontId="9" fillId="0" borderId="0" xfId="2" applyFont="1" applyFill="1" applyBorder="1" applyAlignment="1">
      <alignment horizontal="left"/>
    </xf>
    <xf numFmtId="0" fontId="6" fillId="0" borderId="1" xfId="12" applyFont="1" applyFill="1" applyBorder="1" applyAlignment="1">
      <alignment horizontal="center" vertical="center" wrapText="1"/>
    </xf>
    <xf numFmtId="0" fontId="6" fillId="0" borderId="6" xfId="12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6" fillId="0" borderId="1" xfId="12" applyFont="1" applyBorder="1" applyAlignment="1">
      <alignment horizontal="center" vertical="center" wrapText="1"/>
    </xf>
    <xf numFmtId="0" fontId="6" fillId="0" borderId="18" xfId="1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6" fillId="0" borderId="2" xfId="12" applyFont="1" applyFill="1" applyBorder="1" applyAlignment="1">
      <alignment horizontal="center" vertical="center" wrapText="1"/>
    </xf>
    <xf numFmtId="0" fontId="6" fillId="0" borderId="7" xfId="12" applyFont="1" applyFill="1" applyBorder="1" applyAlignment="1">
      <alignment horizontal="center" vertical="center" wrapText="1"/>
    </xf>
    <xf numFmtId="0" fontId="6" fillId="0" borderId="3" xfId="12" applyFont="1" applyFill="1" applyBorder="1" applyAlignment="1">
      <alignment horizontal="center" vertical="center" wrapText="1"/>
    </xf>
  </cellXfs>
  <cellStyles count="13">
    <cellStyle name="Millares 3" xfId="6"/>
    <cellStyle name="Moneda 2" xfId="5"/>
    <cellStyle name="Normal" xfId="0" builtinId="0"/>
    <cellStyle name="Normal 10 2" xfId="11"/>
    <cellStyle name="Normal 2" xfId="10"/>
    <cellStyle name="Normal 28" xfId="12"/>
    <cellStyle name="Normal 3 2" xfId="9"/>
    <cellStyle name="Normal 4 2" xfId="3"/>
    <cellStyle name="Normal 5 2 3" xfId="2"/>
    <cellStyle name="Normal 5 4" xfId="1"/>
    <cellStyle name="Normal 6 7 3" xfId="7"/>
    <cellStyle name="Normal 8" xfId="4"/>
    <cellStyle name="Normal_Formatos aspecto Financiero 2 2" xfId="8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2</xdr:row>
      <xdr:rowOff>0</xdr:rowOff>
    </xdr:from>
    <xdr:to>
      <xdr:col>4</xdr:col>
      <xdr:colOff>641762</xdr:colOff>
      <xdr:row>5</xdr:row>
      <xdr:rowOff>133351</xdr:rowOff>
    </xdr:to>
    <xdr:pic>
      <xdr:nvPicPr>
        <xdr:cNvPr id="10" name="Imagen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381000"/>
          <a:ext cx="1489487" cy="733426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2</xdr:row>
      <xdr:rowOff>38100</xdr:rowOff>
    </xdr:from>
    <xdr:to>
      <xdr:col>17</xdr:col>
      <xdr:colOff>959455</xdr:colOff>
      <xdr:row>5</xdr:row>
      <xdr:rowOff>80589</xdr:rowOff>
    </xdr:to>
    <xdr:pic>
      <xdr:nvPicPr>
        <xdr:cNvPr id="13" name="Picture 3" descr="GUERRERO">
          <a:extLst>
            <a:ext uri="{FF2B5EF4-FFF2-40B4-BE49-F238E27FC236}">
              <a16:creationId xmlns="" xmlns:a16="http://schemas.microsoft.com/office/drawing/2014/main" id="{1AD401AA-2D37-4E65-82A3-A4D3EF185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50375" y="419100"/>
          <a:ext cx="959455" cy="728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FI452"/>
  <sheetViews>
    <sheetView showGridLines="0" tabSelected="1" zoomScaleNormal="100" zoomScaleSheetLayoutView="100" workbookViewId="0"/>
  </sheetViews>
  <sheetFormatPr baseColWidth="10" defaultColWidth="10.28515625" defaultRowHeight="12" x14ac:dyDescent="0.2"/>
  <cols>
    <col min="1" max="4" width="3.85546875" style="16" customWidth="1"/>
    <col min="5" max="5" width="90.7109375" style="17" customWidth="1"/>
    <col min="6" max="18" width="18.7109375" style="18" customWidth="1"/>
    <col min="19" max="16384" width="10.28515625" style="2"/>
  </cols>
  <sheetData>
    <row r="2" spans="1:2869" s="21" customFormat="1" ht="15.75" x14ac:dyDescent="0.25">
      <c r="A2" s="72" t="s">
        <v>370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2869" s="21" customFormat="1" ht="15.75" x14ac:dyDescent="0.25">
      <c r="A3" s="72" t="s">
        <v>374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2869" s="21" customFormat="1" ht="15.75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2869" s="21" customFormat="1" ht="15.75" x14ac:dyDescent="0.25">
      <c r="A5" s="73" t="s">
        <v>371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2869" s="21" customFormat="1" ht="15.75" x14ac:dyDescent="0.25">
      <c r="A6" s="72" t="s">
        <v>424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2869" s="21" customFormat="1" ht="15.75" x14ac:dyDescent="0.25">
      <c r="A7" s="73" t="s">
        <v>442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</row>
    <row r="8" spans="1:2869" s="21" customFormat="1" ht="12.75" thickBot="1" x14ac:dyDescent="0.3">
      <c r="A8" s="23"/>
      <c r="B8" s="23"/>
      <c r="C8" s="23"/>
      <c r="D8" s="23"/>
      <c r="E8" s="24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2869" s="3" customFormat="1" ht="15.75" thickBot="1" x14ac:dyDescent="0.3">
      <c r="A9" s="77" t="s">
        <v>365</v>
      </c>
      <c r="B9" s="78"/>
      <c r="C9" s="78"/>
      <c r="D9" s="79"/>
      <c r="E9" s="74" t="s">
        <v>0</v>
      </c>
      <c r="F9" s="74" t="s">
        <v>337</v>
      </c>
      <c r="G9" s="74" t="s">
        <v>430</v>
      </c>
      <c r="H9" s="70" t="s">
        <v>431</v>
      </c>
      <c r="I9" s="70" t="s">
        <v>432</v>
      </c>
      <c r="J9" s="70" t="s">
        <v>433</v>
      </c>
      <c r="K9" s="70" t="s">
        <v>434</v>
      </c>
      <c r="L9" s="70" t="s">
        <v>435</v>
      </c>
      <c r="M9" s="70" t="s">
        <v>436</v>
      </c>
      <c r="N9" s="70" t="s">
        <v>437</v>
      </c>
      <c r="O9" s="70" t="s">
        <v>438</v>
      </c>
      <c r="P9" s="70" t="s">
        <v>439</v>
      </c>
      <c r="Q9" s="70" t="s">
        <v>440</v>
      </c>
      <c r="R9" s="70" t="s">
        <v>441</v>
      </c>
    </row>
    <row r="10" spans="1:2869" s="3" customFormat="1" ht="15" thickBot="1" x14ac:dyDescent="0.3">
      <c r="A10" s="49" t="s">
        <v>366</v>
      </c>
      <c r="B10" s="50" t="s">
        <v>367</v>
      </c>
      <c r="C10" s="50" t="s">
        <v>368</v>
      </c>
      <c r="D10" s="51" t="s">
        <v>369</v>
      </c>
      <c r="E10" s="75"/>
      <c r="F10" s="75"/>
      <c r="G10" s="75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</row>
    <row r="11" spans="1:2869" s="5" customFormat="1" ht="15" x14ac:dyDescent="0.25">
      <c r="A11" s="52" t="s">
        <v>338</v>
      </c>
      <c r="B11" s="53" t="s">
        <v>339</v>
      </c>
      <c r="C11" s="53" t="s">
        <v>339</v>
      </c>
      <c r="D11" s="53" t="s">
        <v>340</v>
      </c>
      <c r="E11" s="54" t="s">
        <v>1</v>
      </c>
      <c r="F11" s="55">
        <f>F12+F15+F18+F27+F34+F57+F60</f>
        <v>268901980.04999995</v>
      </c>
      <c r="G11" s="55">
        <f t="shared" ref="G11:R11" si="0">G12+G15+G18+G27+G34+G57+G60</f>
        <v>22408498.34</v>
      </c>
      <c r="H11" s="55">
        <f t="shared" si="0"/>
        <v>22408498.34</v>
      </c>
      <c r="I11" s="55">
        <f t="shared" si="0"/>
        <v>22408498.34</v>
      </c>
      <c r="J11" s="55">
        <f t="shared" si="0"/>
        <v>22408498.34</v>
      </c>
      <c r="K11" s="55">
        <f t="shared" si="0"/>
        <v>22408498.34</v>
      </c>
      <c r="L11" s="55">
        <f t="shared" si="0"/>
        <v>22408498.34</v>
      </c>
      <c r="M11" s="55">
        <f t="shared" si="0"/>
        <v>22408498.34</v>
      </c>
      <c r="N11" s="55">
        <f t="shared" si="0"/>
        <v>22408498.34</v>
      </c>
      <c r="O11" s="55">
        <f t="shared" si="0"/>
        <v>22408498.34</v>
      </c>
      <c r="P11" s="55">
        <f t="shared" si="0"/>
        <v>22408498.34</v>
      </c>
      <c r="Q11" s="55">
        <f t="shared" si="0"/>
        <v>22408498.34</v>
      </c>
      <c r="R11" s="55">
        <f t="shared" si="0"/>
        <v>22408498.309999999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4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4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4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4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4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4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4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4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4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4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4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4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4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4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4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4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4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4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4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4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4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4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4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  <c r="BLS11" s="4"/>
      <c r="BLT11" s="4"/>
      <c r="BLU11" s="4"/>
      <c r="BLV11" s="4"/>
      <c r="BLW11" s="4"/>
      <c r="BLX11" s="4"/>
      <c r="BLY11" s="4"/>
      <c r="BLZ11" s="4"/>
      <c r="BMA11" s="4"/>
      <c r="BMB11" s="4"/>
      <c r="BMC11" s="4"/>
      <c r="BMD11" s="4"/>
      <c r="BME11" s="4"/>
      <c r="BMF11" s="4"/>
      <c r="BMG11" s="4"/>
      <c r="BMH11" s="4"/>
      <c r="BMI11" s="4"/>
      <c r="BMJ11" s="4"/>
      <c r="BMK11" s="4"/>
      <c r="BML11" s="4"/>
      <c r="BMM11" s="4"/>
      <c r="BMN11" s="4"/>
      <c r="BMO11" s="4"/>
      <c r="BMP11" s="4"/>
      <c r="BMQ11" s="4"/>
      <c r="BMR11" s="4"/>
      <c r="BMS11" s="4"/>
      <c r="BMT11" s="4"/>
      <c r="BMU11" s="4"/>
      <c r="BMV11" s="4"/>
      <c r="BMW11" s="4"/>
      <c r="BMX11" s="4"/>
      <c r="BMY11" s="4"/>
      <c r="BMZ11" s="4"/>
      <c r="BNA11" s="4"/>
      <c r="BNB11" s="4"/>
      <c r="BNC11" s="4"/>
      <c r="BND11" s="4"/>
      <c r="BNE11" s="4"/>
      <c r="BNF11" s="4"/>
      <c r="BNG11" s="4"/>
      <c r="BNH11" s="4"/>
      <c r="BNI11" s="4"/>
      <c r="BNJ11" s="4"/>
      <c r="BNK11" s="4"/>
      <c r="BNL11" s="4"/>
      <c r="BNM11" s="4"/>
      <c r="BNN11" s="4"/>
      <c r="BNO11" s="4"/>
      <c r="BNP11" s="4"/>
      <c r="BNQ11" s="4"/>
      <c r="BNR11" s="4"/>
      <c r="BNS11" s="4"/>
      <c r="BNT11" s="4"/>
      <c r="BNU11" s="4"/>
      <c r="BNV11" s="4"/>
      <c r="BNW11" s="4"/>
      <c r="BNX11" s="4"/>
      <c r="BNY11" s="4"/>
      <c r="BNZ11" s="4"/>
      <c r="BOA11" s="4"/>
      <c r="BOB11" s="4"/>
      <c r="BOC11" s="4"/>
      <c r="BOD11" s="4"/>
      <c r="BOE11" s="4"/>
      <c r="BOF11" s="4"/>
      <c r="BOG11" s="4"/>
      <c r="BOH11" s="4"/>
      <c r="BOI11" s="4"/>
      <c r="BOJ11" s="4"/>
      <c r="BOK11" s="4"/>
      <c r="BOL11" s="4"/>
      <c r="BOM11" s="4"/>
      <c r="BON11" s="4"/>
      <c r="BOO11" s="4"/>
      <c r="BOP11" s="4"/>
      <c r="BOQ11" s="4"/>
      <c r="BOR11" s="4"/>
      <c r="BOS11" s="4"/>
      <c r="BOT11" s="4"/>
      <c r="BOU11" s="4"/>
      <c r="BOV11" s="4"/>
      <c r="BOW11" s="4"/>
      <c r="BOX11" s="4"/>
      <c r="BOY11" s="4"/>
      <c r="BOZ11" s="4"/>
      <c r="BPA11" s="4"/>
      <c r="BPB11" s="4"/>
      <c r="BPC11" s="4"/>
      <c r="BPD11" s="4"/>
      <c r="BPE11" s="4"/>
      <c r="BPF11" s="4"/>
      <c r="BPG11" s="4"/>
      <c r="BPH11" s="4"/>
      <c r="BPI11" s="4"/>
      <c r="BPJ11" s="4"/>
      <c r="BPK11" s="4"/>
      <c r="BPL11" s="4"/>
      <c r="BPM11" s="4"/>
      <c r="BPN11" s="4"/>
      <c r="BPO11" s="4"/>
      <c r="BPP11" s="4"/>
      <c r="BPQ11" s="4"/>
      <c r="BPR11" s="4"/>
      <c r="BPS11" s="4"/>
      <c r="BPT11" s="4"/>
      <c r="BPU11" s="4"/>
      <c r="BPV11" s="4"/>
      <c r="BPW11" s="4"/>
      <c r="BPX11" s="4"/>
      <c r="BPY11" s="4"/>
      <c r="BPZ11" s="4"/>
      <c r="BQA11" s="4"/>
      <c r="BQB11" s="4"/>
      <c r="BQC11" s="4"/>
      <c r="BQD11" s="4"/>
      <c r="BQE11" s="4"/>
      <c r="BQF11" s="4"/>
      <c r="BQG11" s="4"/>
      <c r="BQH11" s="4"/>
      <c r="BQI11" s="4"/>
      <c r="BQJ11" s="4"/>
      <c r="BQK11" s="4"/>
      <c r="BQL11" s="4"/>
      <c r="BQM11" s="4"/>
      <c r="BQN11" s="4"/>
      <c r="BQO11" s="4"/>
      <c r="BQP11" s="4"/>
      <c r="BQQ11" s="4"/>
      <c r="BQR11" s="4"/>
      <c r="BQS11" s="4"/>
      <c r="BQT11" s="4"/>
      <c r="BQU11" s="4"/>
      <c r="BQV11" s="4"/>
      <c r="BQW11" s="4"/>
      <c r="BQX11" s="4"/>
      <c r="BQY11" s="4"/>
      <c r="BQZ11" s="4"/>
      <c r="BRA11" s="4"/>
      <c r="BRB11" s="4"/>
      <c r="BRC11" s="4"/>
      <c r="BRD11" s="4"/>
      <c r="BRE11" s="4"/>
      <c r="BRF11" s="4"/>
      <c r="BRG11" s="4"/>
      <c r="BRH11" s="4"/>
      <c r="BRI11" s="4"/>
      <c r="BRJ11" s="4"/>
      <c r="BRK11" s="4"/>
      <c r="BRL11" s="4"/>
      <c r="BRM11" s="4"/>
      <c r="BRN11" s="4"/>
      <c r="BRO11" s="4"/>
      <c r="BRP11" s="4"/>
      <c r="BRQ11" s="4"/>
      <c r="BRR11" s="4"/>
      <c r="BRS11" s="4"/>
      <c r="BRT11" s="4"/>
      <c r="BRU11" s="4"/>
      <c r="BRV11" s="4"/>
      <c r="BRW11" s="4"/>
      <c r="BRX11" s="4"/>
      <c r="BRY11" s="4"/>
      <c r="BRZ11" s="4"/>
      <c r="BSA11" s="4"/>
      <c r="BSB11" s="4"/>
      <c r="BSC11" s="4"/>
      <c r="BSD11" s="4"/>
      <c r="BSE11" s="4"/>
      <c r="BSF11" s="4"/>
      <c r="BSG11" s="4"/>
      <c r="BSH11" s="4"/>
      <c r="BSI11" s="4"/>
      <c r="BSJ11" s="4"/>
      <c r="BSK11" s="4"/>
      <c r="BSL11" s="4"/>
      <c r="BSM11" s="4"/>
      <c r="BSN11" s="4"/>
      <c r="BSO11" s="4"/>
      <c r="BSP11" s="4"/>
      <c r="BSQ11" s="4"/>
      <c r="BSR11" s="4"/>
      <c r="BSS11" s="4"/>
      <c r="BST11" s="4"/>
      <c r="BSU11" s="4"/>
      <c r="BSV11" s="4"/>
      <c r="BSW11" s="4"/>
      <c r="BSX11" s="4"/>
      <c r="BSY11" s="4"/>
      <c r="BSZ11" s="4"/>
      <c r="BTA11" s="4"/>
      <c r="BTB11" s="4"/>
      <c r="BTC11" s="4"/>
      <c r="BTD11" s="4"/>
      <c r="BTE11" s="4"/>
      <c r="BTF11" s="4"/>
      <c r="BTG11" s="4"/>
      <c r="BTH11" s="4"/>
      <c r="BTI11" s="4"/>
      <c r="BTJ11" s="4"/>
      <c r="BTK11" s="4"/>
      <c r="BTL11" s="4"/>
      <c r="BTM11" s="4"/>
      <c r="BTN11" s="4"/>
      <c r="BTO11" s="4"/>
      <c r="BTP11" s="4"/>
      <c r="BTQ11" s="4"/>
      <c r="BTR11" s="4"/>
      <c r="BTS11" s="4"/>
      <c r="BTT11" s="4"/>
      <c r="BTU11" s="4"/>
      <c r="BTV11" s="4"/>
      <c r="BTW11" s="4"/>
      <c r="BTX11" s="4"/>
      <c r="BTY11" s="4"/>
      <c r="BTZ11" s="4"/>
      <c r="BUA11" s="4"/>
      <c r="BUB11" s="4"/>
      <c r="BUC11" s="4"/>
      <c r="BUD11" s="4"/>
      <c r="BUE11" s="4"/>
      <c r="BUF11" s="4"/>
      <c r="BUG11" s="4"/>
      <c r="BUH11" s="4"/>
      <c r="BUI11" s="4"/>
      <c r="BUJ11" s="4"/>
      <c r="BUK11" s="4"/>
      <c r="BUL11" s="4"/>
      <c r="BUM11" s="4"/>
      <c r="BUN11" s="4"/>
      <c r="BUO11" s="4"/>
      <c r="BUP11" s="4"/>
      <c r="BUQ11" s="4"/>
      <c r="BUR11" s="4"/>
      <c r="BUS11" s="4"/>
      <c r="BUT11" s="4"/>
      <c r="BUU11" s="4"/>
      <c r="BUV11" s="4"/>
      <c r="BUW11" s="4"/>
      <c r="BUX11" s="4"/>
      <c r="BUY11" s="4"/>
      <c r="BUZ11" s="4"/>
      <c r="BVA11" s="4"/>
      <c r="BVB11" s="4"/>
      <c r="BVC11" s="4"/>
      <c r="BVD11" s="4"/>
      <c r="BVE11" s="4"/>
      <c r="BVF11" s="4"/>
      <c r="BVG11" s="4"/>
      <c r="BVH11" s="4"/>
      <c r="BVI11" s="4"/>
      <c r="BVJ11" s="4"/>
      <c r="BVK11" s="4"/>
      <c r="BVL11" s="4"/>
      <c r="BVM11" s="4"/>
      <c r="BVN11" s="4"/>
      <c r="BVO11" s="4"/>
      <c r="BVP11" s="4"/>
      <c r="BVQ11" s="4"/>
      <c r="BVR11" s="4"/>
      <c r="BVS11" s="4"/>
      <c r="BVT11" s="4"/>
      <c r="BVU11" s="4"/>
      <c r="BVV11" s="4"/>
      <c r="BVW11" s="4"/>
      <c r="BVX11" s="4"/>
      <c r="BVY11" s="4"/>
      <c r="BVZ11" s="4"/>
      <c r="BWA11" s="4"/>
      <c r="BWB11" s="4"/>
      <c r="BWC11" s="4"/>
      <c r="BWD11" s="4"/>
      <c r="BWE11" s="4"/>
      <c r="BWF11" s="4"/>
      <c r="BWG11" s="4"/>
      <c r="BWH11" s="4"/>
      <c r="BWI11" s="4"/>
      <c r="BWJ11" s="4"/>
      <c r="BWK11" s="4"/>
      <c r="BWL11" s="4"/>
      <c r="BWM11" s="4"/>
      <c r="BWN11" s="4"/>
      <c r="BWO11" s="4"/>
      <c r="BWP11" s="4"/>
      <c r="BWQ11" s="4"/>
      <c r="BWR11" s="4"/>
      <c r="BWS11" s="4"/>
      <c r="BWT11" s="4"/>
      <c r="BWU11" s="4"/>
      <c r="BWV11" s="4"/>
      <c r="BWW11" s="4"/>
      <c r="BWX11" s="4"/>
      <c r="BWY11" s="4"/>
      <c r="BWZ11" s="4"/>
      <c r="BXA11" s="4"/>
      <c r="BXB11" s="4"/>
      <c r="BXC11" s="4"/>
      <c r="BXD11" s="4"/>
      <c r="BXE11" s="4"/>
      <c r="BXF11" s="4"/>
      <c r="BXG11" s="4"/>
      <c r="BXH11" s="4"/>
      <c r="BXI11" s="4"/>
      <c r="BXJ11" s="4"/>
      <c r="BXK11" s="4"/>
      <c r="BXL11" s="4"/>
      <c r="BXM11" s="4"/>
      <c r="BXN11" s="4"/>
      <c r="BXO11" s="4"/>
      <c r="BXP11" s="4"/>
      <c r="BXQ11" s="4"/>
      <c r="BXR11" s="4"/>
      <c r="BXS11" s="4"/>
      <c r="BXT11" s="4"/>
      <c r="BXU11" s="4"/>
      <c r="BXV11" s="4"/>
      <c r="BXW11" s="4"/>
      <c r="BXX11" s="4"/>
      <c r="BXY11" s="4"/>
      <c r="BXZ11" s="4"/>
      <c r="BYA11" s="4"/>
      <c r="BYB11" s="4"/>
      <c r="BYC11" s="4"/>
      <c r="BYD11" s="4"/>
      <c r="BYE11" s="4"/>
      <c r="BYF11" s="4"/>
      <c r="BYG11" s="4"/>
      <c r="BYH11" s="4"/>
      <c r="BYI11" s="4"/>
      <c r="BYJ11" s="4"/>
      <c r="BYK11" s="4"/>
      <c r="BYL11" s="4"/>
      <c r="BYM11" s="4"/>
      <c r="BYN11" s="4"/>
      <c r="BYO11" s="4"/>
      <c r="BYP11" s="4"/>
      <c r="BYQ11" s="4"/>
      <c r="BYR11" s="4"/>
      <c r="BYS11" s="4"/>
      <c r="BYT11" s="4"/>
      <c r="BYU11" s="4"/>
      <c r="BYV11" s="4"/>
      <c r="BYW11" s="4"/>
      <c r="BYX11" s="4"/>
      <c r="BYY11" s="4"/>
      <c r="BYZ11" s="4"/>
      <c r="BZA11" s="4"/>
      <c r="BZB11" s="4"/>
      <c r="BZC11" s="4"/>
      <c r="BZD11" s="4"/>
      <c r="BZE11" s="4"/>
      <c r="BZF11" s="4"/>
      <c r="BZG11" s="4"/>
      <c r="BZH11" s="4"/>
      <c r="BZI11" s="4"/>
      <c r="BZJ11" s="4"/>
      <c r="BZK11" s="4"/>
      <c r="BZL11" s="4"/>
      <c r="BZM11" s="4"/>
      <c r="BZN11" s="4"/>
      <c r="BZO11" s="4"/>
      <c r="BZP11" s="4"/>
      <c r="BZQ11" s="4"/>
      <c r="BZR11" s="4"/>
      <c r="BZS11" s="4"/>
      <c r="BZT11" s="4"/>
      <c r="BZU11" s="4"/>
      <c r="BZV11" s="4"/>
      <c r="BZW11" s="4"/>
      <c r="BZX11" s="4"/>
      <c r="BZY11" s="4"/>
      <c r="BZZ11" s="4"/>
      <c r="CAA11" s="4"/>
      <c r="CAB11" s="4"/>
      <c r="CAC11" s="4"/>
      <c r="CAD11" s="4"/>
      <c r="CAE11" s="4"/>
      <c r="CAF11" s="4"/>
      <c r="CAG11" s="4"/>
      <c r="CAH11" s="4"/>
      <c r="CAI11" s="4"/>
      <c r="CAJ11" s="4"/>
      <c r="CAK11" s="4"/>
      <c r="CAL11" s="4"/>
      <c r="CAM11" s="4"/>
      <c r="CAN11" s="4"/>
      <c r="CAO11" s="4"/>
      <c r="CAP11" s="4"/>
      <c r="CAQ11" s="4"/>
      <c r="CAR11" s="4"/>
      <c r="CAS11" s="4"/>
      <c r="CAT11" s="4"/>
      <c r="CAU11" s="4"/>
      <c r="CAV11" s="4"/>
      <c r="CAW11" s="4"/>
      <c r="CAX11" s="4"/>
      <c r="CAY11" s="4"/>
      <c r="CAZ11" s="4"/>
      <c r="CBA11" s="4"/>
      <c r="CBB11" s="4"/>
      <c r="CBC11" s="4"/>
      <c r="CBD11" s="4"/>
      <c r="CBE11" s="4"/>
      <c r="CBF11" s="4"/>
      <c r="CBG11" s="4"/>
      <c r="CBH11" s="4"/>
      <c r="CBI11" s="4"/>
      <c r="CBJ11" s="4"/>
      <c r="CBK11" s="4"/>
      <c r="CBL11" s="4"/>
      <c r="CBM11" s="4"/>
      <c r="CBN11" s="4"/>
      <c r="CBO11" s="4"/>
      <c r="CBP11" s="4"/>
      <c r="CBQ11" s="4"/>
      <c r="CBR11" s="4"/>
      <c r="CBS11" s="4"/>
      <c r="CBT11" s="4"/>
      <c r="CBU11" s="4"/>
      <c r="CBV11" s="4"/>
      <c r="CBW11" s="4"/>
      <c r="CBX11" s="4"/>
      <c r="CBY11" s="4"/>
      <c r="CBZ11" s="4"/>
      <c r="CCA11" s="4"/>
      <c r="CCB11" s="4"/>
      <c r="CCC11" s="4"/>
      <c r="CCD11" s="4"/>
      <c r="CCE11" s="4"/>
      <c r="CCF11" s="4"/>
      <c r="CCG11" s="4"/>
      <c r="CCH11" s="4"/>
      <c r="CCI11" s="4"/>
      <c r="CCJ11" s="4"/>
      <c r="CCK11" s="4"/>
      <c r="CCL11" s="4"/>
      <c r="CCM11" s="4"/>
      <c r="CCN11" s="4"/>
      <c r="CCO11" s="4"/>
      <c r="CCP11" s="4"/>
      <c r="CCQ11" s="4"/>
      <c r="CCR11" s="4"/>
      <c r="CCS11" s="4"/>
      <c r="CCT11" s="4"/>
      <c r="CCU11" s="4"/>
      <c r="CCV11" s="4"/>
      <c r="CCW11" s="4"/>
      <c r="CCX11" s="4"/>
      <c r="CCY11" s="4"/>
      <c r="CCZ11" s="4"/>
      <c r="CDA11" s="4"/>
      <c r="CDB11" s="4"/>
      <c r="CDC11" s="4"/>
      <c r="CDD11" s="4"/>
      <c r="CDE11" s="4"/>
      <c r="CDF11" s="4"/>
      <c r="CDG11" s="4"/>
      <c r="CDH11" s="4"/>
      <c r="CDI11" s="4"/>
      <c r="CDJ11" s="4"/>
      <c r="CDK11" s="4"/>
      <c r="CDL11" s="4"/>
      <c r="CDM11" s="4"/>
      <c r="CDN11" s="4"/>
      <c r="CDO11" s="4"/>
      <c r="CDP11" s="4"/>
      <c r="CDQ11" s="4"/>
      <c r="CDR11" s="4"/>
      <c r="CDS11" s="4"/>
      <c r="CDT11" s="4"/>
      <c r="CDU11" s="4"/>
      <c r="CDV11" s="4"/>
      <c r="CDW11" s="4"/>
      <c r="CDX11" s="4"/>
      <c r="CDY11" s="4"/>
      <c r="CDZ11" s="4"/>
      <c r="CEA11" s="4"/>
      <c r="CEB11" s="4"/>
      <c r="CEC11" s="4"/>
      <c r="CED11" s="4"/>
      <c r="CEE11" s="4"/>
      <c r="CEF11" s="4"/>
      <c r="CEG11" s="4"/>
      <c r="CEH11" s="4"/>
      <c r="CEI11" s="4"/>
      <c r="CEJ11" s="4"/>
      <c r="CEK11" s="4"/>
      <c r="CEL11" s="4"/>
      <c r="CEM11" s="4"/>
      <c r="CEN11" s="4"/>
      <c r="CEO11" s="4"/>
      <c r="CEP11" s="4"/>
      <c r="CEQ11" s="4"/>
      <c r="CER11" s="4"/>
      <c r="CES11" s="4"/>
      <c r="CET11" s="4"/>
      <c r="CEU11" s="4"/>
      <c r="CEV11" s="4"/>
      <c r="CEW11" s="4"/>
      <c r="CEX11" s="4"/>
      <c r="CEY11" s="4"/>
      <c r="CEZ11" s="4"/>
      <c r="CFA11" s="4"/>
      <c r="CFB11" s="4"/>
      <c r="CFC11" s="4"/>
      <c r="CFD11" s="4"/>
      <c r="CFE11" s="4"/>
      <c r="CFF11" s="4"/>
      <c r="CFG11" s="4"/>
      <c r="CFH11" s="4"/>
      <c r="CFI11" s="4"/>
      <c r="CFJ11" s="4"/>
      <c r="CFK11" s="4"/>
      <c r="CFL11" s="4"/>
      <c r="CFM11" s="4"/>
      <c r="CFN11" s="4"/>
      <c r="CFO11" s="4"/>
      <c r="CFP11" s="4"/>
      <c r="CFQ11" s="4"/>
      <c r="CFR11" s="4"/>
      <c r="CFS11" s="4"/>
      <c r="CFT11" s="4"/>
      <c r="CFU11" s="4"/>
      <c r="CFV11" s="4"/>
      <c r="CFW11" s="4"/>
      <c r="CFX11" s="4"/>
      <c r="CFY11" s="4"/>
      <c r="CFZ11" s="4"/>
      <c r="CGA11" s="4"/>
      <c r="CGB11" s="4"/>
      <c r="CGC11" s="4"/>
      <c r="CGD11" s="4"/>
      <c r="CGE11" s="4"/>
      <c r="CGF11" s="4"/>
      <c r="CGG11" s="4"/>
      <c r="CGH11" s="4"/>
      <c r="CGI11" s="4"/>
      <c r="CGJ11" s="4"/>
      <c r="CGK11" s="4"/>
      <c r="CGL11" s="4"/>
      <c r="CGM11" s="4"/>
      <c r="CGN11" s="4"/>
      <c r="CGO11" s="4"/>
      <c r="CGP11" s="4"/>
      <c r="CGQ11" s="4"/>
      <c r="CGR11" s="4"/>
      <c r="CGS11" s="4"/>
      <c r="CGT11" s="4"/>
      <c r="CGU11" s="4"/>
      <c r="CGV11" s="4"/>
      <c r="CGW11" s="4"/>
      <c r="CGX11" s="4"/>
      <c r="CGY11" s="4"/>
      <c r="CGZ11" s="4"/>
      <c r="CHA11" s="4"/>
      <c r="CHB11" s="4"/>
      <c r="CHC11" s="4"/>
      <c r="CHD11" s="4"/>
      <c r="CHE11" s="4"/>
      <c r="CHF11" s="4"/>
      <c r="CHG11" s="4"/>
      <c r="CHH11" s="4"/>
      <c r="CHI11" s="4"/>
      <c r="CHJ11" s="4"/>
      <c r="CHK11" s="4"/>
      <c r="CHL11" s="4"/>
      <c r="CHM11" s="4"/>
      <c r="CHN11" s="4"/>
      <c r="CHO11" s="4"/>
      <c r="CHP11" s="4"/>
      <c r="CHQ11" s="4"/>
      <c r="CHR11" s="4"/>
      <c r="CHS11" s="4"/>
      <c r="CHT11" s="4"/>
      <c r="CHU11" s="4"/>
      <c r="CHV11" s="4"/>
      <c r="CHW11" s="4"/>
      <c r="CHX11" s="4"/>
      <c r="CHY11" s="4"/>
      <c r="CHZ11" s="4"/>
      <c r="CIA11" s="4"/>
      <c r="CIB11" s="4"/>
      <c r="CIC11" s="4"/>
      <c r="CID11" s="4"/>
      <c r="CIE11" s="4"/>
      <c r="CIF11" s="4"/>
      <c r="CIG11" s="4"/>
      <c r="CIH11" s="4"/>
      <c r="CII11" s="4"/>
      <c r="CIJ11" s="4"/>
      <c r="CIK11" s="4"/>
      <c r="CIL11" s="4"/>
      <c r="CIM11" s="4"/>
      <c r="CIN11" s="4"/>
      <c r="CIO11" s="4"/>
      <c r="CIP11" s="4"/>
      <c r="CIQ11" s="4"/>
      <c r="CIR11" s="4"/>
      <c r="CIS11" s="4"/>
      <c r="CIT11" s="4"/>
      <c r="CIU11" s="4"/>
      <c r="CIV11" s="4"/>
      <c r="CIW11" s="4"/>
      <c r="CIX11" s="4"/>
      <c r="CIY11" s="4"/>
      <c r="CIZ11" s="4"/>
      <c r="CJA11" s="4"/>
      <c r="CJB11" s="4"/>
      <c r="CJC11" s="4"/>
      <c r="CJD11" s="4"/>
      <c r="CJE11" s="4"/>
      <c r="CJF11" s="4"/>
      <c r="CJG11" s="4"/>
      <c r="CJH11" s="4"/>
      <c r="CJI11" s="4"/>
      <c r="CJJ11" s="4"/>
      <c r="CJK11" s="4"/>
      <c r="CJL11" s="4"/>
      <c r="CJM11" s="4"/>
      <c r="CJN11" s="4"/>
      <c r="CJO11" s="4"/>
      <c r="CJP11" s="4"/>
      <c r="CJQ11" s="4"/>
      <c r="CJR11" s="4"/>
      <c r="CJS11" s="4"/>
      <c r="CJT11" s="4"/>
      <c r="CJU11" s="4"/>
      <c r="CJV11" s="4"/>
      <c r="CJW11" s="4"/>
      <c r="CJX11" s="4"/>
      <c r="CJY11" s="4"/>
      <c r="CJZ11" s="4"/>
      <c r="CKA11" s="4"/>
      <c r="CKB11" s="4"/>
      <c r="CKC11" s="4"/>
      <c r="CKD11" s="4"/>
      <c r="CKE11" s="4"/>
      <c r="CKF11" s="4"/>
      <c r="CKG11" s="4"/>
      <c r="CKH11" s="4"/>
      <c r="CKI11" s="4"/>
      <c r="CKJ11" s="4"/>
      <c r="CKK11" s="4"/>
      <c r="CKL11" s="4"/>
      <c r="CKM11" s="4"/>
      <c r="CKN11" s="4"/>
      <c r="CKO11" s="4"/>
      <c r="CKP11" s="4"/>
      <c r="CKQ11" s="4"/>
      <c r="CKR11" s="4"/>
      <c r="CKS11" s="4"/>
      <c r="CKT11" s="4"/>
      <c r="CKU11" s="4"/>
      <c r="CKV11" s="4"/>
      <c r="CKW11" s="4"/>
      <c r="CKX11" s="4"/>
      <c r="CKY11" s="4"/>
      <c r="CKZ11" s="4"/>
      <c r="CLA11" s="4"/>
      <c r="CLB11" s="4"/>
      <c r="CLC11" s="4"/>
      <c r="CLD11" s="4"/>
      <c r="CLE11" s="4"/>
      <c r="CLF11" s="4"/>
      <c r="CLG11" s="4"/>
      <c r="CLH11" s="4"/>
      <c r="CLI11" s="4"/>
      <c r="CLJ11" s="4"/>
      <c r="CLK11" s="4"/>
      <c r="CLL11" s="4"/>
      <c r="CLM11" s="4"/>
      <c r="CLN11" s="4"/>
      <c r="CLO11" s="4"/>
      <c r="CLP11" s="4"/>
      <c r="CLQ11" s="4"/>
      <c r="CLR11" s="4"/>
      <c r="CLS11" s="4"/>
      <c r="CLT11" s="4"/>
      <c r="CLU11" s="4"/>
      <c r="CLV11" s="4"/>
      <c r="CLW11" s="4"/>
      <c r="CLX11" s="4"/>
      <c r="CLY11" s="4"/>
      <c r="CLZ11" s="4"/>
      <c r="CMA11" s="4"/>
      <c r="CMB11" s="4"/>
      <c r="CMC11" s="4"/>
      <c r="CMD11" s="4"/>
      <c r="CME11" s="4"/>
      <c r="CMF11" s="4"/>
      <c r="CMG11" s="4"/>
      <c r="CMH11" s="4"/>
      <c r="CMI11" s="4"/>
      <c r="CMJ11" s="4"/>
      <c r="CMK11" s="4"/>
      <c r="CML11" s="4"/>
      <c r="CMM11" s="4"/>
      <c r="CMN11" s="4"/>
      <c r="CMO11" s="4"/>
      <c r="CMP11" s="4"/>
      <c r="CMQ11" s="4"/>
      <c r="CMR11" s="4"/>
      <c r="CMS11" s="4"/>
      <c r="CMT11" s="4"/>
      <c r="CMU11" s="4"/>
      <c r="CMV11" s="4"/>
      <c r="CMW11" s="4"/>
      <c r="CMX11" s="4"/>
      <c r="CMY11" s="4"/>
      <c r="CMZ11" s="4"/>
      <c r="CNA11" s="4"/>
      <c r="CNB11" s="4"/>
      <c r="CNC11" s="4"/>
      <c r="CND11" s="4"/>
      <c r="CNE11" s="4"/>
      <c r="CNF11" s="4"/>
      <c r="CNG11" s="4"/>
      <c r="CNH11" s="4"/>
      <c r="CNI11" s="4"/>
      <c r="CNJ11" s="4"/>
      <c r="CNK11" s="4"/>
      <c r="CNL11" s="4"/>
      <c r="CNM11" s="4"/>
      <c r="CNN11" s="4"/>
      <c r="CNO11" s="4"/>
      <c r="CNP11" s="4"/>
      <c r="CNQ11" s="4"/>
      <c r="CNR11" s="4"/>
      <c r="CNS11" s="4"/>
      <c r="CNT11" s="4"/>
      <c r="CNU11" s="4"/>
      <c r="CNV11" s="4"/>
      <c r="CNW11" s="4"/>
      <c r="CNX11" s="4"/>
      <c r="CNY11" s="4"/>
      <c r="CNZ11" s="4"/>
      <c r="COA11" s="4"/>
      <c r="COB11" s="4"/>
      <c r="COC11" s="4"/>
      <c r="COD11" s="4"/>
      <c r="COE11" s="4"/>
      <c r="COF11" s="4"/>
      <c r="COG11" s="4"/>
      <c r="COH11" s="4"/>
      <c r="COI11" s="4"/>
      <c r="COJ11" s="4"/>
      <c r="COK11" s="4"/>
      <c r="COL11" s="4"/>
      <c r="COM11" s="4"/>
      <c r="CON11" s="4"/>
      <c r="COO11" s="4"/>
      <c r="COP11" s="4"/>
      <c r="COQ11" s="4"/>
      <c r="COR11" s="4"/>
      <c r="COS11" s="4"/>
      <c r="COT11" s="4"/>
      <c r="COU11" s="4"/>
      <c r="COV11" s="4"/>
      <c r="COW11" s="4"/>
      <c r="COX11" s="4"/>
      <c r="COY11" s="4"/>
      <c r="COZ11" s="4"/>
      <c r="CPA11" s="4"/>
      <c r="CPB11" s="4"/>
      <c r="CPC11" s="4"/>
      <c r="CPD11" s="4"/>
      <c r="CPE11" s="4"/>
      <c r="CPF11" s="4"/>
      <c r="CPG11" s="4"/>
      <c r="CPH11" s="4"/>
      <c r="CPI11" s="4"/>
      <c r="CPJ11" s="4"/>
      <c r="CPK11" s="4"/>
      <c r="CPL11" s="4"/>
      <c r="CPM11" s="4"/>
      <c r="CPN11" s="4"/>
      <c r="CPO11" s="4"/>
      <c r="CPP11" s="4"/>
      <c r="CPQ11" s="4"/>
      <c r="CPR11" s="4"/>
      <c r="CPS11" s="4"/>
      <c r="CPT11" s="4"/>
      <c r="CPU11" s="4"/>
      <c r="CPV11" s="4"/>
      <c r="CPW11" s="4"/>
      <c r="CPX11" s="4"/>
      <c r="CPY11" s="4"/>
      <c r="CPZ11" s="4"/>
      <c r="CQA11" s="4"/>
      <c r="CQB11" s="4"/>
      <c r="CQC11" s="4"/>
      <c r="CQD11" s="4"/>
      <c r="CQE11" s="4"/>
      <c r="CQF11" s="4"/>
      <c r="CQG11" s="4"/>
      <c r="CQH11" s="4"/>
      <c r="CQI11" s="4"/>
      <c r="CQJ11" s="4"/>
      <c r="CQK11" s="4"/>
      <c r="CQL11" s="4"/>
      <c r="CQM11" s="4"/>
      <c r="CQN11" s="4"/>
      <c r="CQO11" s="4"/>
      <c r="CQP11" s="4"/>
      <c r="CQQ11" s="4"/>
      <c r="CQR11" s="4"/>
      <c r="CQS11" s="4"/>
      <c r="CQT11" s="4"/>
      <c r="CQU11" s="4"/>
      <c r="CQV11" s="4"/>
      <c r="CQW11" s="4"/>
      <c r="CQX11" s="4"/>
      <c r="CQY11" s="4"/>
      <c r="CQZ11" s="4"/>
      <c r="CRA11" s="4"/>
      <c r="CRB11" s="4"/>
      <c r="CRC11" s="4"/>
      <c r="CRD11" s="4"/>
      <c r="CRE11" s="4"/>
      <c r="CRF11" s="4"/>
      <c r="CRG11" s="4"/>
      <c r="CRH11" s="4"/>
      <c r="CRI11" s="4"/>
      <c r="CRJ11" s="4"/>
      <c r="CRK11" s="4"/>
      <c r="CRL11" s="4"/>
      <c r="CRM11" s="4"/>
      <c r="CRN11" s="4"/>
      <c r="CRO11" s="4"/>
      <c r="CRP11" s="4"/>
      <c r="CRQ11" s="4"/>
      <c r="CRR11" s="4"/>
      <c r="CRS11" s="4"/>
      <c r="CRT11" s="4"/>
      <c r="CRU11" s="4"/>
      <c r="CRV11" s="4"/>
      <c r="CRW11" s="4"/>
      <c r="CRX11" s="4"/>
      <c r="CRY11" s="4"/>
      <c r="CRZ11" s="4"/>
      <c r="CSA11" s="4"/>
      <c r="CSB11" s="4"/>
      <c r="CSC11" s="4"/>
      <c r="CSD11" s="4"/>
      <c r="CSE11" s="4"/>
      <c r="CSF11" s="4"/>
      <c r="CSG11" s="4"/>
      <c r="CSH11" s="4"/>
      <c r="CSI11" s="4"/>
      <c r="CSJ11" s="4"/>
      <c r="CSK11" s="4"/>
      <c r="CSL11" s="4"/>
      <c r="CSM11" s="4"/>
      <c r="CSN11" s="4"/>
      <c r="CSO11" s="4"/>
      <c r="CSP11" s="4"/>
      <c r="CSQ11" s="4"/>
      <c r="CSR11" s="4"/>
      <c r="CSS11" s="4"/>
      <c r="CST11" s="4"/>
      <c r="CSU11" s="4"/>
      <c r="CSV11" s="4"/>
      <c r="CSW11" s="4"/>
      <c r="CSX11" s="4"/>
      <c r="CSY11" s="4"/>
      <c r="CSZ11" s="4"/>
      <c r="CTA11" s="4"/>
      <c r="CTB11" s="4"/>
      <c r="CTC11" s="4"/>
      <c r="CTD11" s="4"/>
      <c r="CTE11" s="4"/>
      <c r="CTF11" s="4"/>
      <c r="CTG11" s="4"/>
      <c r="CTH11" s="4"/>
      <c r="CTI11" s="4"/>
      <c r="CTJ11" s="4"/>
      <c r="CTK11" s="4"/>
      <c r="CTL11" s="4"/>
      <c r="CTM11" s="4"/>
      <c r="CTN11" s="4"/>
      <c r="CTO11" s="4"/>
      <c r="CTP11" s="4"/>
      <c r="CTQ11" s="4"/>
      <c r="CTR11" s="4"/>
      <c r="CTS11" s="4"/>
      <c r="CTT11" s="4"/>
      <c r="CTU11" s="4"/>
      <c r="CTV11" s="4"/>
      <c r="CTW11" s="4"/>
      <c r="CTX11" s="4"/>
      <c r="CTY11" s="4"/>
      <c r="CTZ11" s="4"/>
      <c r="CUA11" s="4"/>
      <c r="CUB11" s="4"/>
      <c r="CUC11" s="4"/>
      <c r="CUD11" s="4"/>
      <c r="CUE11" s="4"/>
      <c r="CUF11" s="4"/>
      <c r="CUG11" s="4"/>
      <c r="CUH11" s="4"/>
      <c r="CUI11" s="4"/>
      <c r="CUJ11" s="4"/>
      <c r="CUK11" s="4"/>
      <c r="CUL11" s="4"/>
      <c r="CUM11" s="4"/>
      <c r="CUN11" s="4"/>
      <c r="CUO11" s="4"/>
      <c r="CUP11" s="4"/>
      <c r="CUQ11" s="4"/>
      <c r="CUR11" s="4"/>
      <c r="CUS11" s="4"/>
      <c r="CUT11" s="4"/>
      <c r="CUU11" s="4"/>
      <c r="CUV11" s="4"/>
      <c r="CUW11" s="4"/>
      <c r="CUX11" s="4"/>
      <c r="CUY11" s="4"/>
      <c r="CUZ11" s="4"/>
      <c r="CVA11" s="4"/>
      <c r="CVB11" s="4"/>
      <c r="CVC11" s="4"/>
      <c r="CVD11" s="4"/>
      <c r="CVE11" s="4"/>
      <c r="CVF11" s="4"/>
      <c r="CVG11" s="4"/>
      <c r="CVH11" s="4"/>
      <c r="CVI11" s="4"/>
      <c r="CVJ11" s="4"/>
      <c r="CVK11" s="4"/>
      <c r="CVL11" s="4"/>
      <c r="CVM11" s="4"/>
      <c r="CVN11" s="4"/>
      <c r="CVO11" s="4"/>
      <c r="CVP11" s="4"/>
      <c r="CVQ11" s="4"/>
      <c r="CVR11" s="4"/>
      <c r="CVS11" s="4"/>
      <c r="CVT11" s="4"/>
      <c r="CVU11" s="4"/>
      <c r="CVV11" s="4"/>
      <c r="CVW11" s="4"/>
      <c r="CVX11" s="4"/>
      <c r="CVY11" s="4"/>
      <c r="CVZ11" s="4"/>
      <c r="CWA11" s="4"/>
      <c r="CWB11" s="4"/>
      <c r="CWC11" s="4"/>
      <c r="CWD11" s="4"/>
      <c r="CWE11" s="4"/>
      <c r="CWF11" s="4"/>
      <c r="CWG11" s="4"/>
      <c r="CWH11" s="4"/>
      <c r="CWI11" s="4"/>
      <c r="CWJ11" s="4"/>
      <c r="CWK11" s="4"/>
      <c r="CWL11" s="4"/>
      <c r="CWM11" s="4"/>
      <c r="CWN11" s="4"/>
      <c r="CWO11" s="4"/>
      <c r="CWP11" s="4"/>
      <c r="CWQ11" s="4"/>
      <c r="CWR11" s="4"/>
      <c r="CWS11" s="4"/>
      <c r="CWT11" s="4"/>
      <c r="CWU11" s="4"/>
      <c r="CWV11" s="4"/>
      <c r="CWW11" s="4"/>
      <c r="CWX11" s="4"/>
      <c r="CWY11" s="4"/>
      <c r="CWZ11" s="4"/>
      <c r="CXA11" s="4"/>
      <c r="CXB11" s="4"/>
      <c r="CXC11" s="4"/>
      <c r="CXD11" s="4"/>
      <c r="CXE11" s="4"/>
      <c r="CXF11" s="4"/>
      <c r="CXG11" s="4"/>
      <c r="CXH11" s="4"/>
      <c r="CXI11" s="4"/>
      <c r="CXJ11" s="4"/>
      <c r="CXK11" s="4"/>
      <c r="CXL11" s="4"/>
      <c r="CXM11" s="4"/>
      <c r="CXN11" s="4"/>
      <c r="CXO11" s="4"/>
      <c r="CXP11" s="4"/>
      <c r="CXQ11" s="4"/>
      <c r="CXR11" s="4"/>
      <c r="CXS11" s="4"/>
      <c r="CXT11" s="4"/>
      <c r="CXU11" s="4"/>
      <c r="CXV11" s="4"/>
      <c r="CXW11" s="4"/>
      <c r="CXX11" s="4"/>
      <c r="CXY11" s="4"/>
      <c r="CXZ11" s="4"/>
      <c r="CYA11" s="4"/>
      <c r="CYB11" s="4"/>
      <c r="CYC11" s="4"/>
      <c r="CYD11" s="4"/>
      <c r="CYE11" s="4"/>
      <c r="CYF11" s="4"/>
      <c r="CYG11" s="4"/>
      <c r="CYH11" s="4"/>
      <c r="CYI11" s="4"/>
      <c r="CYJ11" s="4"/>
      <c r="CYK11" s="4"/>
      <c r="CYL11" s="4"/>
      <c r="CYM11" s="4"/>
      <c r="CYN11" s="4"/>
      <c r="CYO11" s="4"/>
      <c r="CYP11" s="4"/>
      <c r="CYQ11" s="4"/>
      <c r="CYR11" s="4"/>
      <c r="CYS11" s="4"/>
      <c r="CYT11" s="4"/>
      <c r="CYU11" s="4"/>
      <c r="CYV11" s="4"/>
      <c r="CYW11" s="4"/>
      <c r="CYX11" s="4"/>
      <c r="CYY11" s="4"/>
      <c r="CYZ11" s="4"/>
      <c r="CZA11" s="4"/>
      <c r="CZB11" s="4"/>
      <c r="CZC11" s="4"/>
      <c r="CZD11" s="4"/>
      <c r="CZE11" s="4"/>
      <c r="CZF11" s="4"/>
      <c r="CZG11" s="4"/>
      <c r="CZH11" s="4"/>
      <c r="CZI11" s="4"/>
      <c r="CZJ11" s="4"/>
      <c r="CZK11" s="4"/>
      <c r="CZL11" s="4"/>
      <c r="CZM11" s="4"/>
      <c r="CZN11" s="4"/>
      <c r="CZO11" s="4"/>
      <c r="CZP11" s="4"/>
      <c r="CZQ11" s="4"/>
      <c r="CZR11" s="4"/>
      <c r="CZS11" s="4"/>
      <c r="CZT11" s="4"/>
      <c r="CZU11" s="4"/>
      <c r="CZV11" s="4"/>
      <c r="CZW11" s="4"/>
      <c r="CZX11" s="4"/>
      <c r="CZY11" s="4"/>
      <c r="CZZ11" s="4"/>
      <c r="DAA11" s="4"/>
      <c r="DAB11" s="4"/>
      <c r="DAC11" s="4"/>
      <c r="DAD11" s="4"/>
      <c r="DAE11" s="4"/>
      <c r="DAF11" s="4"/>
      <c r="DAG11" s="4"/>
      <c r="DAH11" s="4"/>
      <c r="DAI11" s="4"/>
      <c r="DAJ11" s="4"/>
      <c r="DAK11" s="4"/>
      <c r="DAL11" s="4"/>
      <c r="DAM11" s="4"/>
      <c r="DAN11" s="4"/>
      <c r="DAO11" s="4"/>
      <c r="DAP11" s="4"/>
      <c r="DAQ11" s="4"/>
      <c r="DAR11" s="4"/>
      <c r="DAS11" s="4"/>
      <c r="DAT11" s="4"/>
      <c r="DAU11" s="4"/>
      <c r="DAV11" s="4"/>
      <c r="DAW11" s="4"/>
      <c r="DAX11" s="4"/>
      <c r="DAY11" s="4"/>
      <c r="DAZ11" s="4"/>
      <c r="DBA11" s="4"/>
      <c r="DBB11" s="4"/>
      <c r="DBC11" s="4"/>
      <c r="DBD11" s="4"/>
      <c r="DBE11" s="4"/>
      <c r="DBF11" s="4"/>
      <c r="DBG11" s="4"/>
      <c r="DBH11" s="4"/>
      <c r="DBI11" s="4"/>
      <c r="DBJ11" s="4"/>
      <c r="DBK11" s="4"/>
      <c r="DBL11" s="4"/>
      <c r="DBM11" s="4"/>
      <c r="DBN11" s="4"/>
      <c r="DBO11" s="4"/>
      <c r="DBP11" s="4"/>
      <c r="DBQ11" s="4"/>
      <c r="DBR11" s="4"/>
      <c r="DBS11" s="4"/>
      <c r="DBT11" s="4"/>
      <c r="DBU11" s="4"/>
      <c r="DBV11" s="4"/>
      <c r="DBW11" s="4"/>
      <c r="DBX11" s="4"/>
      <c r="DBY11" s="4"/>
      <c r="DBZ11" s="4"/>
      <c r="DCA11" s="4"/>
      <c r="DCB11" s="4"/>
      <c r="DCC11" s="4"/>
      <c r="DCD11" s="4"/>
      <c r="DCE11" s="4"/>
      <c r="DCF11" s="4"/>
      <c r="DCG11" s="4"/>
      <c r="DCH11" s="4"/>
      <c r="DCI11" s="4"/>
      <c r="DCJ11" s="4"/>
      <c r="DCK11" s="4"/>
      <c r="DCL11" s="4"/>
      <c r="DCM11" s="4"/>
      <c r="DCN11" s="4"/>
      <c r="DCO11" s="4"/>
      <c r="DCP11" s="4"/>
      <c r="DCQ11" s="4"/>
      <c r="DCR11" s="4"/>
      <c r="DCS11" s="4"/>
      <c r="DCT11" s="4"/>
      <c r="DCU11" s="4"/>
      <c r="DCV11" s="4"/>
      <c r="DCW11" s="4"/>
      <c r="DCX11" s="4"/>
      <c r="DCY11" s="4"/>
      <c r="DCZ11" s="4"/>
      <c r="DDA11" s="4"/>
      <c r="DDB11" s="4"/>
      <c r="DDC11" s="4"/>
      <c r="DDD11" s="4"/>
      <c r="DDE11" s="4"/>
      <c r="DDF11" s="4"/>
      <c r="DDG11" s="4"/>
      <c r="DDH11" s="4"/>
      <c r="DDI11" s="4"/>
      <c r="DDJ11" s="4"/>
      <c r="DDK11" s="4"/>
      <c r="DDL11" s="4"/>
      <c r="DDM11" s="4"/>
      <c r="DDN11" s="4"/>
      <c r="DDO11" s="4"/>
      <c r="DDP11" s="4"/>
      <c r="DDQ11" s="4"/>
      <c r="DDR11" s="4"/>
      <c r="DDS11" s="4"/>
      <c r="DDT11" s="4"/>
      <c r="DDU11" s="4"/>
      <c r="DDV11" s="4"/>
      <c r="DDW11" s="4"/>
      <c r="DDX11" s="4"/>
      <c r="DDY11" s="4"/>
      <c r="DDZ11" s="4"/>
      <c r="DEA11" s="4"/>
      <c r="DEB11" s="4"/>
      <c r="DEC11" s="4"/>
      <c r="DED11" s="4"/>
      <c r="DEE11" s="4"/>
      <c r="DEF11" s="4"/>
      <c r="DEG11" s="4"/>
      <c r="DEH11" s="4"/>
      <c r="DEI11" s="4"/>
      <c r="DEJ11" s="4"/>
      <c r="DEK11" s="4"/>
      <c r="DEL11" s="4"/>
      <c r="DEM11" s="4"/>
      <c r="DEN11" s="4"/>
      <c r="DEO11" s="4"/>
      <c r="DEP11" s="4"/>
      <c r="DEQ11" s="4"/>
      <c r="DER11" s="4"/>
      <c r="DES11" s="4"/>
      <c r="DET11" s="4"/>
      <c r="DEU11" s="4"/>
      <c r="DEV11" s="4"/>
      <c r="DEW11" s="4"/>
      <c r="DEX11" s="4"/>
      <c r="DEY11" s="4"/>
      <c r="DEZ11" s="4"/>
      <c r="DFA11" s="4"/>
      <c r="DFB11" s="4"/>
      <c r="DFC11" s="4"/>
      <c r="DFD11" s="4"/>
      <c r="DFE11" s="4"/>
      <c r="DFF11" s="4"/>
      <c r="DFG11" s="4"/>
      <c r="DFH11" s="4"/>
      <c r="DFI11" s="4"/>
    </row>
    <row r="12" spans="1:2869" s="6" customFormat="1" ht="15" x14ac:dyDescent="0.25">
      <c r="A12" s="62" t="s">
        <v>338</v>
      </c>
      <c r="B12" s="63" t="s">
        <v>338</v>
      </c>
      <c r="C12" s="63" t="s">
        <v>339</v>
      </c>
      <c r="D12" s="63" t="s">
        <v>340</v>
      </c>
      <c r="E12" s="64" t="s">
        <v>2</v>
      </c>
      <c r="F12" s="65">
        <f>F13</f>
        <v>164355436.44</v>
      </c>
      <c r="G12" s="65">
        <v>13696286.369999999</v>
      </c>
      <c r="H12" s="65">
        <v>13696286.369999999</v>
      </c>
      <c r="I12" s="65">
        <v>13696286.369999999</v>
      </c>
      <c r="J12" s="65">
        <v>13696286.369999999</v>
      </c>
      <c r="K12" s="65">
        <v>13696286.369999999</v>
      </c>
      <c r="L12" s="65">
        <v>13696286.369999999</v>
      </c>
      <c r="M12" s="65">
        <v>13696286.369999999</v>
      </c>
      <c r="N12" s="65">
        <v>13696286.369999999</v>
      </c>
      <c r="O12" s="65">
        <v>13696286.369999999</v>
      </c>
      <c r="P12" s="65">
        <v>13696286.369999999</v>
      </c>
      <c r="Q12" s="65">
        <v>13696286.369999999</v>
      </c>
      <c r="R12" s="65">
        <v>13696286.369999999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  <c r="AMU12" s="3"/>
      <c r="AMV12" s="3"/>
      <c r="AMW12" s="3"/>
      <c r="AMX12" s="3"/>
      <c r="AMY12" s="3"/>
      <c r="AMZ12" s="3"/>
      <c r="ANA12" s="3"/>
      <c r="ANB12" s="3"/>
      <c r="ANC12" s="3"/>
      <c r="AND12" s="3"/>
      <c r="ANE12" s="3"/>
      <c r="ANF12" s="3"/>
      <c r="ANG12" s="3"/>
      <c r="ANH12" s="3"/>
      <c r="ANI12" s="3"/>
      <c r="ANJ12" s="3"/>
      <c r="ANK12" s="3"/>
      <c r="ANL12" s="3"/>
      <c r="ANM12" s="3"/>
      <c r="ANN12" s="3"/>
      <c r="ANO12" s="3"/>
      <c r="ANP12" s="3"/>
      <c r="ANQ12" s="3"/>
      <c r="ANR12" s="3"/>
      <c r="ANS12" s="3"/>
      <c r="ANT12" s="3"/>
      <c r="ANU12" s="3"/>
      <c r="ANV12" s="3"/>
      <c r="ANW12" s="3"/>
      <c r="ANX12" s="3"/>
      <c r="ANY12" s="3"/>
      <c r="ANZ12" s="3"/>
      <c r="AOA12" s="3"/>
      <c r="AOB12" s="3"/>
      <c r="AOC12" s="3"/>
      <c r="AOD12" s="3"/>
      <c r="AOE12" s="3"/>
      <c r="AOF12" s="3"/>
      <c r="AOG12" s="3"/>
      <c r="AOH12" s="3"/>
      <c r="AOI12" s="3"/>
      <c r="AOJ12" s="3"/>
      <c r="AOK12" s="3"/>
      <c r="AOL12" s="3"/>
      <c r="AOM12" s="3"/>
      <c r="AON12" s="3"/>
      <c r="AOO12" s="3"/>
      <c r="AOP12" s="3"/>
      <c r="AOQ12" s="3"/>
      <c r="AOR12" s="3"/>
      <c r="AOS12" s="3"/>
      <c r="AOT12" s="3"/>
      <c r="AOU12" s="3"/>
      <c r="AOV12" s="3"/>
      <c r="AOW12" s="3"/>
      <c r="AOX12" s="3"/>
      <c r="AOY12" s="3"/>
      <c r="AOZ12" s="3"/>
      <c r="APA12" s="3"/>
      <c r="APB12" s="3"/>
      <c r="APC12" s="3"/>
      <c r="APD12" s="3"/>
      <c r="APE12" s="3"/>
      <c r="APF12" s="3"/>
      <c r="APG12" s="3"/>
      <c r="APH12" s="3"/>
      <c r="API12" s="3"/>
      <c r="APJ12" s="3"/>
      <c r="APK12" s="3"/>
      <c r="APL12" s="3"/>
      <c r="APM12" s="3"/>
      <c r="APN12" s="3"/>
      <c r="APO12" s="3"/>
      <c r="APP12" s="3"/>
      <c r="APQ12" s="3"/>
      <c r="APR12" s="3"/>
      <c r="APS12" s="3"/>
      <c r="APT12" s="3"/>
      <c r="APU12" s="3"/>
      <c r="APV12" s="3"/>
      <c r="APW12" s="3"/>
      <c r="APX12" s="3"/>
      <c r="APY12" s="3"/>
      <c r="APZ12" s="3"/>
      <c r="AQA12" s="3"/>
      <c r="AQB12" s="3"/>
      <c r="AQC12" s="3"/>
      <c r="AQD12" s="3"/>
      <c r="AQE12" s="3"/>
      <c r="AQF12" s="3"/>
      <c r="AQG12" s="3"/>
      <c r="AQH12" s="3"/>
      <c r="AQI12" s="3"/>
      <c r="AQJ12" s="3"/>
      <c r="AQK12" s="3"/>
      <c r="AQL12" s="3"/>
      <c r="AQM12" s="3"/>
      <c r="AQN12" s="3"/>
      <c r="AQO12" s="3"/>
      <c r="AQP12" s="3"/>
      <c r="AQQ12" s="3"/>
      <c r="AQR12" s="3"/>
      <c r="AQS12" s="3"/>
      <c r="AQT12" s="3"/>
      <c r="AQU12" s="3"/>
      <c r="AQV12" s="3"/>
      <c r="AQW12" s="3"/>
      <c r="AQX12" s="3"/>
      <c r="AQY12" s="3"/>
      <c r="AQZ12" s="3"/>
      <c r="ARA12" s="3"/>
      <c r="ARB12" s="3"/>
      <c r="ARC12" s="3"/>
      <c r="ARD12" s="3"/>
      <c r="ARE12" s="3"/>
      <c r="ARF12" s="3"/>
      <c r="ARG12" s="3"/>
      <c r="ARH12" s="3"/>
      <c r="ARI12" s="3"/>
      <c r="ARJ12" s="3"/>
      <c r="ARK12" s="3"/>
      <c r="ARL12" s="3"/>
      <c r="ARM12" s="3"/>
      <c r="ARN12" s="3"/>
      <c r="ARO12" s="3"/>
      <c r="ARP12" s="3"/>
      <c r="ARQ12" s="3"/>
      <c r="ARR12" s="3"/>
      <c r="ARS12" s="3"/>
      <c r="ART12" s="3"/>
      <c r="ARU12" s="3"/>
      <c r="ARV12" s="3"/>
      <c r="ARW12" s="3"/>
      <c r="ARX12" s="3"/>
      <c r="ARY12" s="3"/>
      <c r="ARZ12" s="3"/>
      <c r="ASA12" s="3"/>
      <c r="ASB12" s="3"/>
      <c r="ASC12" s="3"/>
      <c r="ASD12" s="3"/>
      <c r="ASE12" s="3"/>
      <c r="ASF12" s="3"/>
      <c r="ASG12" s="3"/>
      <c r="ASH12" s="3"/>
      <c r="ASI12" s="3"/>
      <c r="ASJ12" s="3"/>
      <c r="ASK12" s="3"/>
      <c r="ASL12" s="3"/>
      <c r="ASM12" s="3"/>
      <c r="ASN12" s="3"/>
      <c r="ASO12" s="3"/>
      <c r="ASP12" s="3"/>
      <c r="ASQ12" s="3"/>
      <c r="ASR12" s="3"/>
      <c r="ASS12" s="3"/>
      <c r="AST12" s="3"/>
      <c r="ASU12" s="3"/>
      <c r="ASV12" s="3"/>
      <c r="ASW12" s="3"/>
      <c r="ASX12" s="3"/>
      <c r="ASY12" s="3"/>
      <c r="ASZ12" s="3"/>
      <c r="ATA12" s="3"/>
      <c r="ATB12" s="3"/>
      <c r="ATC12" s="3"/>
      <c r="ATD12" s="3"/>
      <c r="ATE12" s="3"/>
      <c r="ATF12" s="3"/>
      <c r="ATG12" s="3"/>
      <c r="ATH12" s="3"/>
      <c r="ATI12" s="3"/>
      <c r="ATJ12" s="3"/>
      <c r="ATK12" s="3"/>
      <c r="ATL12" s="3"/>
      <c r="ATM12" s="3"/>
      <c r="ATN12" s="3"/>
      <c r="ATO12" s="3"/>
      <c r="ATP12" s="3"/>
      <c r="ATQ12" s="3"/>
      <c r="ATR12" s="3"/>
      <c r="ATS12" s="3"/>
      <c r="ATT12" s="3"/>
      <c r="ATU12" s="3"/>
      <c r="ATV12" s="3"/>
      <c r="ATW12" s="3"/>
      <c r="ATX12" s="3"/>
      <c r="ATY12" s="3"/>
      <c r="ATZ12" s="3"/>
      <c r="AUA12" s="3"/>
      <c r="AUB12" s="3"/>
      <c r="AUC12" s="3"/>
      <c r="AUD12" s="3"/>
      <c r="AUE12" s="3"/>
      <c r="AUF12" s="3"/>
      <c r="AUG12" s="3"/>
      <c r="AUH12" s="3"/>
      <c r="AUI12" s="3"/>
      <c r="AUJ12" s="3"/>
      <c r="AUK12" s="3"/>
      <c r="AUL12" s="3"/>
      <c r="AUM12" s="3"/>
      <c r="AUN12" s="3"/>
      <c r="AUO12" s="3"/>
      <c r="AUP12" s="3"/>
      <c r="AUQ12" s="3"/>
      <c r="AUR12" s="3"/>
      <c r="AUS12" s="3"/>
      <c r="AUT12" s="3"/>
      <c r="AUU12" s="3"/>
      <c r="AUV12" s="3"/>
      <c r="AUW12" s="3"/>
      <c r="AUX12" s="3"/>
      <c r="AUY12" s="3"/>
      <c r="AUZ12" s="3"/>
      <c r="AVA12" s="3"/>
      <c r="AVB12" s="3"/>
      <c r="AVC12" s="3"/>
      <c r="AVD12" s="3"/>
      <c r="AVE12" s="3"/>
      <c r="AVF12" s="3"/>
      <c r="AVG12" s="3"/>
      <c r="AVH12" s="3"/>
      <c r="AVI12" s="3"/>
      <c r="AVJ12" s="3"/>
      <c r="AVK12" s="3"/>
      <c r="AVL12" s="3"/>
      <c r="AVM12" s="3"/>
      <c r="AVN12" s="3"/>
      <c r="AVO12" s="3"/>
      <c r="AVP12" s="3"/>
      <c r="AVQ12" s="3"/>
      <c r="AVR12" s="3"/>
      <c r="AVS12" s="3"/>
      <c r="AVT12" s="3"/>
      <c r="AVU12" s="3"/>
      <c r="AVV12" s="3"/>
      <c r="AVW12" s="3"/>
      <c r="AVX12" s="3"/>
      <c r="AVY12" s="3"/>
      <c r="AVZ12" s="3"/>
      <c r="AWA12" s="3"/>
      <c r="AWB12" s="3"/>
      <c r="AWC12" s="3"/>
      <c r="AWD12" s="3"/>
      <c r="AWE12" s="3"/>
      <c r="AWF12" s="3"/>
      <c r="AWG12" s="3"/>
      <c r="AWH12" s="3"/>
      <c r="AWI12" s="3"/>
      <c r="AWJ12" s="3"/>
      <c r="AWK12" s="3"/>
      <c r="AWL12" s="3"/>
      <c r="AWM12" s="3"/>
      <c r="AWN12" s="3"/>
      <c r="AWO12" s="3"/>
      <c r="AWP12" s="3"/>
      <c r="AWQ12" s="3"/>
      <c r="AWR12" s="3"/>
      <c r="AWS12" s="3"/>
      <c r="AWT12" s="3"/>
      <c r="AWU12" s="3"/>
      <c r="AWV12" s="3"/>
      <c r="AWW12" s="3"/>
      <c r="AWX12" s="3"/>
      <c r="AWY12" s="3"/>
      <c r="AWZ12" s="3"/>
      <c r="AXA12" s="3"/>
      <c r="AXB12" s="3"/>
      <c r="AXC12" s="3"/>
      <c r="AXD12" s="3"/>
      <c r="AXE12" s="3"/>
      <c r="AXF12" s="3"/>
      <c r="AXG12" s="3"/>
      <c r="AXH12" s="3"/>
      <c r="AXI12" s="3"/>
      <c r="AXJ12" s="3"/>
      <c r="AXK12" s="3"/>
      <c r="AXL12" s="3"/>
      <c r="AXM12" s="3"/>
      <c r="AXN12" s="3"/>
      <c r="AXO12" s="3"/>
      <c r="AXP12" s="3"/>
      <c r="AXQ12" s="3"/>
      <c r="AXR12" s="3"/>
      <c r="AXS12" s="3"/>
      <c r="AXT12" s="3"/>
      <c r="AXU12" s="3"/>
      <c r="AXV12" s="3"/>
      <c r="AXW12" s="3"/>
      <c r="AXX12" s="3"/>
      <c r="AXY12" s="3"/>
      <c r="AXZ12" s="3"/>
      <c r="AYA12" s="3"/>
      <c r="AYB12" s="3"/>
      <c r="AYC12" s="3"/>
      <c r="AYD12" s="3"/>
      <c r="AYE12" s="3"/>
      <c r="AYF12" s="3"/>
      <c r="AYG12" s="3"/>
      <c r="AYH12" s="3"/>
      <c r="AYI12" s="3"/>
      <c r="AYJ12" s="3"/>
      <c r="AYK12" s="3"/>
      <c r="AYL12" s="3"/>
      <c r="AYM12" s="3"/>
      <c r="AYN12" s="3"/>
      <c r="AYO12" s="3"/>
      <c r="AYP12" s="3"/>
      <c r="AYQ12" s="3"/>
      <c r="AYR12" s="3"/>
      <c r="AYS12" s="3"/>
      <c r="AYT12" s="3"/>
      <c r="AYU12" s="3"/>
      <c r="AYV12" s="3"/>
      <c r="AYW12" s="3"/>
      <c r="AYX12" s="3"/>
      <c r="AYY12" s="3"/>
      <c r="AYZ12" s="3"/>
      <c r="AZA12" s="3"/>
      <c r="AZB12" s="3"/>
      <c r="AZC12" s="3"/>
      <c r="AZD12" s="3"/>
      <c r="AZE12" s="3"/>
      <c r="AZF12" s="3"/>
      <c r="AZG12" s="3"/>
      <c r="AZH12" s="3"/>
      <c r="AZI12" s="3"/>
      <c r="AZJ12" s="3"/>
      <c r="AZK12" s="3"/>
      <c r="AZL12" s="3"/>
      <c r="AZM12" s="3"/>
      <c r="AZN12" s="3"/>
      <c r="AZO12" s="3"/>
      <c r="AZP12" s="3"/>
      <c r="AZQ12" s="3"/>
      <c r="AZR12" s="3"/>
      <c r="AZS12" s="3"/>
      <c r="AZT12" s="3"/>
      <c r="AZU12" s="3"/>
      <c r="AZV12" s="3"/>
      <c r="AZW12" s="3"/>
      <c r="AZX12" s="3"/>
      <c r="AZY12" s="3"/>
      <c r="AZZ12" s="3"/>
      <c r="BAA12" s="3"/>
      <c r="BAB12" s="3"/>
      <c r="BAC12" s="3"/>
      <c r="BAD12" s="3"/>
      <c r="BAE12" s="3"/>
      <c r="BAF12" s="3"/>
      <c r="BAG12" s="3"/>
      <c r="BAH12" s="3"/>
      <c r="BAI12" s="3"/>
      <c r="BAJ12" s="3"/>
      <c r="BAK12" s="3"/>
      <c r="BAL12" s="3"/>
      <c r="BAM12" s="3"/>
      <c r="BAN12" s="3"/>
      <c r="BAO12" s="3"/>
      <c r="BAP12" s="3"/>
      <c r="BAQ12" s="3"/>
      <c r="BAR12" s="3"/>
      <c r="BAS12" s="3"/>
      <c r="BAT12" s="3"/>
      <c r="BAU12" s="3"/>
      <c r="BAV12" s="3"/>
      <c r="BAW12" s="3"/>
      <c r="BAX12" s="3"/>
      <c r="BAY12" s="3"/>
      <c r="BAZ12" s="3"/>
      <c r="BBA12" s="3"/>
      <c r="BBB12" s="3"/>
      <c r="BBC12" s="3"/>
      <c r="BBD12" s="3"/>
      <c r="BBE12" s="3"/>
      <c r="BBF12" s="3"/>
      <c r="BBG12" s="3"/>
      <c r="BBH12" s="3"/>
      <c r="BBI12" s="3"/>
      <c r="BBJ12" s="3"/>
      <c r="BBK12" s="3"/>
      <c r="BBL12" s="3"/>
      <c r="BBM12" s="3"/>
      <c r="BBN12" s="3"/>
      <c r="BBO12" s="3"/>
      <c r="BBP12" s="3"/>
      <c r="BBQ12" s="3"/>
      <c r="BBR12" s="3"/>
      <c r="BBS12" s="3"/>
      <c r="BBT12" s="3"/>
      <c r="BBU12" s="3"/>
      <c r="BBV12" s="3"/>
      <c r="BBW12" s="3"/>
      <c r="BBX12" s="3"/>
      <c r="BBY12" s="3"/>
      <c r="BBZ12" s="3"/>
      <c r="BCA12" s="3"/>
      <c r="BCB12" s="3"/>
      <c r="BCC12" s="3"/>
      <c r="BCD12" s="3"/>
      <c r="BCE12" s="3"/>
      <c r="BCF12" s="3"/>
      <c r="BCG12" s="3"/>
      <c r="BCH12" s="3"/>
      <c r="BCI12" s="3"/>
      <c r="BCJ12" s="3"/>
      <c r="BCK12" s="3"/>
      <c r="BCL12" s="3"/>
      <c r="BCM12" s="3"/>
      <c r="BCN12" s="3"/>
      <c r="BCO12" s="3"/>
      <c r="BCP12" s="3"/>
      <c r="BCQ12" s="3"/>
      <c r="BCR12" s="3"/>
      <c r="BCS12" s="3"/>
      <c r="BCT12" s="3"/>
      <c r="BCU12" s="3"/>
      <c r="BCV12" s="3"/>
      <c r="BCW12" s="3"/>
      <c r="BCX12" s="3"/>
      <c r="BCY12" s="3"/>
      <c r="BCZ12" s="3"/>
      <c r="BDA12" s="3"/>
      <c r="BDB12" s="3"/>
      <c r="BDC12" s="3"/>
      <c r="BDD12" s="3"/>
      <c r="BDE12" s="3"/>
      <c r="BDF12" s="3"/>
      <c r="BDG12" s="3"/>
      <c r="BDH12" s="3"/>
      <c r="BDI12" s="3"/>
      <c r="BDJ12" s="3"/>
      <c r="BDK12" s="3"/>
      <c r="BDL12" s="3"/>
      <c r="BDM12" s="3"/>
      <c r="BDN12" s="3"/>
      <c r="BDO12" s="3"/>
      <c r="BDP12" s="3"/>
      <c r="BDQ12" s="3"/>
      <c r="BDR12" s="3"/>
      <c r="BDS12" s="3"/>
      <c r="BDT12" s="3"/>
      <c r="BDU12" s="3"/>
      <c r="BDV12" s="3"/>
      <c r="BDW12" s="3"/>
      <c r="BDX12" s="3"/>
      <c r="BDY12" s="3"/>
      <c r="BDZ12" s="3"/>
      <c r="BEA12" s="3"/>
      <c r="BEB12" s="3"/>
      <c r="BEC12" s="3"/>
      <c r="BED12" s="3"/>
      <c r="BEE12" s="3"/>
      <c r="BEF12" s="3"/>
      <c r="BEG12" s="3"/>
      <c r="BEH12" s="3"/>
      <c r="BEI12" s="3"/>
      <c r="BEJ12" s="3"/>
      <c r="BEK12" s="3"/>
      <c r="BEL12" s="3"/>
      <c r="BEM12" s="3"/>
      <c r="BEN12" s="3"/>
      <c r="BEO12" s="3"/>
      <c r="BEP12" s="3"/>
      <c r="BEQ12" s="3"/>
      <c r="BER12" s="3"/>
      <c r="BES12" s="3"/>
      <c r="BET12" s="3"/>
      <c r="BEU12" s="3"/>
      <c r="BEV12" s="3"/>
      <c r="BEW12" s="3"/>
      <c r="BEX12" s="3"/>
      <c r="BEY12" s="3"/>
      <c r="BEZ12" s="3"/>
      <c r="BFA12" s="3"/>
      <c r="BFB12" s="3"/>
      <c r="BFC12" s="3"/>
      <c r="BFD12" s="3"/>
      <c r="BFE12" s="3"/>
      <c r="BFF12" s="3"/>
      <c r="BFG12" s="3"/>
      <c r="BFH12" s="3"/>
      <c r="BFI12" s="3"/>
      <c r="BFJ12" s="3"/>
      <c r="BFK12" s="3"/>
      <c r="BFL12" s="3"/>
      <c r="BFM12" s="3"/>
      <c r="BFN12" s="3"/>
      <c r="BFO12" s="3"/>
      <c r="BFP12" s="3"/>
      <c r="BFQ12" s="3"/>
      <c r="BFR12" s="3"/>
      <c r="BFS12" s="3"/>
      <c r="BFT12" s="3"/>
      <c r="BFU12" s="3"/>
      <c r="BFV12" s="3"/>
      <c r="BFW12" s="3"/>
      <c r="BFX12" s="3"/>
      <c r="BFY12" s="3"/>
      <c r="BFZ12" s="3"/>
      <c r="BGA12" s="3"/>
      <c r="BGB12" s="3"/>
      <c r="BGC12" s="3"/>
      <c r="BGD12" s="3"/>
      <c r="BGE12" s="3"/>
      <c r="BGF12" s="3"/>
      <c r="BGG12" s="3"/>
      <c r="BGH12" s="3"/>
      <c r="BGI12" s="3"/>
      <c r="BGJ12" s="3"/>
      <c r="BGK12" s="3"/>
      <c r="BGL12" s="3"/>
      <c r="BGM12" s="3"/>
      <c r="BGN12" s="3"/>
      <c r="BGO12" s="3"/>
      <c r="BGP12" s="3"/>
      <c r="BGQ12" s="3"/>
      <c r="BGR12" s="3"/>
      <c r="BGS12" s="3"/>
      <c r="BGT12" s="3"/>
      <c r="BGU12" s="3"/>
      <c r="BGV12" s="3"/>
      <c r="BGW12" s="3"/>
      <c r="BGX12" s="3"/>
      <c r="BGY12" s="3"/>
      <c r="BGZ12" s="3"/>
      <c r="BHA12" s="3"/>
      <c r="BHB12" s="3"/>
      <c r="BHC12" s="3"/>
      <c r="BHD12" s="3"/>
      <c r="BHE12" s="3"/>
      <c r="BHF12" s="3"/>
      <c r="BHG12" s="3"/>
      <c r="BHH12" s="3"/>
      <c r="BHI12" s="3"/>
      <c r="BHJ12" s="3"/>
      <c r="BHK12" s="3"/>
      <c r="BHL12" s="3"/>
      <c r="BHM12" s="3"/>
      <c r="BHN12" s="3"/>
      <c r="BHO12" s="3"/>
      <c r="BHP12" s="3"/>
      <c r="BHQ12" s="3"/>
      <c r="BHR12" s="3"/>
      <c r="BHS12" s="3"/>
      <c r="BHT12" s="3"/>
      <c r="BHU12" s="3"/>
      <c r="BHV12" s="3"/>
      <c r="BHW12" s="3"/>
      <c r="BHX12" s="3"/>
      <c r="BHY12" s="3"/>
      <c r="BHZ12" s="3"/>
      <c r="BIA12" s="3"/>
      <c r="BIB12" s="3"/>
      <c r="BIC12" s="3"/>
      <c r="BID12" s="3"/>
      <c r="BIE12" s="3"/>
      <c r="BIF12" s="3"/>
      <c r="BIG12" s="3"/>
      <c r="BIH12" s="3"/>
      <c r="BII12" s="3"/>
      <c r="BIJ12" s="3"/>
      <c r="BIK12" s="3"/>
      <c r="BIL12" s="3"/>
      <c r="BIM12" s="3"/>
      <c r="BIN12" s="3"/>
      <c r="BIO12" s="3"/>
      <c r="BIP12" s="3"/>
      <c r="BIQ12" s="3"/>
      <c r="BIR12" s="3"/>
      <c r="BIS12" s="3"/>
      <c r="BIT12" s="3"/>
      <c r="BIU12" s="3"/>
      <c r="BIV12" s="3"/>
      <c r="BIW12" s="3"/>
      <c r="BIX12" s="3"/>
      <c r="BIY12" s="3"/>
      <c r="BIZ12" s="3"/>
      <c r="BJA12" s="3"/>
      <c r="BJB12" s="3"/>
      <c r="BJC12" s="3"/>
      <c r="BJD12" s="3"/>
      <c r="BJE12" s="3"/>
      <c r="BJF12" s="3"/>
      <c r="BJG12" s="3"/>
      <c r="BJH12" s="3"/>
      <c r="BJI12" s="3"/>
      <c r="BJJ12" s="3"/>
      <c r="BJK12" s="3"/>
      <c r="BJL12" s="3"/>
      <c r="BJM12" s="3"/>
      <c r="BJN12" s="3"/>
      <c r="BJO12" s="3"/>
      <c r="BJP12" s="3"/>
      <c r="BJQ12" s="3"/>
      <c r="BJR12" s="3"/>
      <c r="BJS12" s="3"/>
      <c r="BJT12" s="3"/>
      <c r="BJU12" s="3"/>
      <c r="BJV12" s="3"/>
      <c r="BJW12" s="3"/>
      <c r="BJX12" s="3"/>
      <c r="BJY12" s="3"/>
      <c r="BJZ12" s="3"/>
      <c r="BKA12" s="3"/>
      <c r="BKB12" s="3"/>
      <c r="BKC12" s="3"/>
      <c r="BKD12" s="3"/>
      <c r="BKE12" s="3"/>
      <c r="BKF12" s="3"/>
      <c r="BKG12" s="3"/>
      <c r="BKH12" s="3"/>
      <c r="BKI12" s="3"/>
      <c r="BKJ12" s="3"/>
      <c r="BKK12" s="3"/>
      <c r="BKL12" s="3"/>
      <c r="BKM12" s="3"/>
      <c r="BKN12" s="3"/>
      <c r="BKO12" s="3"/>
      <c r="BKP12" s="3"/>
      <c r="BKQ12" s="3"/>
      <c r="BKR12" s="3"/>
      <c r="BKS12" s="3"/>
      <c r="BKT12" s="3"/>
      <c r="BKU12" s="3"/>
      <c r="BKV12" s="3"/>
      <c r="BKW12" s="3"/>
      <c r="BKX12" s="3"/>
      <c r="BKY12" s="3"/>
      <c r="BKZ12" s="3"/>
      <c r="BLA12" s="3"/>
      <c r="BLB12" s="3"/>
      <c r="BLC12" s="3"/>
      <c r="BLD12" s="3"/>
      <c r="BLE12" s="3"/>
      <c r="BLF12" s="3"/>
      <c r="BLG12" s="3"/>
      <c r="BLH12" s="3"/>
      <c r="BLI12" s="3"/>
      <c r="BLJ12" s="3"/>
      <c r="BLK12" s="3"/>
      <c r="BLL12" s="3"/>
      <c r="BLM12" s="3"/>
      <c r="BLN12" s="3"/>
      <c r="BLO12" s="3"/>
      <c r="BLP12" s="3"/>
      <c r="BLQ12" s="3"/>
      <c r="BLR12" s="3"/>
      <c r="BLS12" s="3"/>
      <c r="BLT12" s="3"/>
      <c r="BLU12" s="3"/>
      <c r="BLV12" s="3"/>
      <c r="BLW12" s="3"/>
      <c r="BLX12" s="3"/>
      <c r="BLY12" s="3"/>
      <c r="BLZ12" s="3"/>
      <c r="BMA12" s="3"/>
      <c r="BMB12" s="3"/>
      <c r="BMC12" s="3"/>
      <c r="BMD12" s="3"/>
      <c r="BME12" s="3"/>
      <c r="BMF12" s="3"/>
      <c r="BMG12" s="3"/>
      <c r="BMH12" s="3"/>
      <c r="BMI12" s="3"/>
      <c r="BMJ12" s="3"/>
      <c r="BMK12" s="3"/>
      <c r="BML12" s="3"/>
      <c r="BMM12" s="3"/>
      <c r="BMN12" s="3"/>
      <c r="BMO12" s="3"/>
      <c r="BMP12" s="3"/>
      <c r="BMQ12" s="3"/>
      <c r="BMR12" s="3"/>
      <c r="BMS12" s="3"/>
      <c r="BMT12" s="3"/>
      <c r="BMU12" s="3"/>
      <c r="BMV12" s="3"/>
      <c r="BMW12" s="3"/>
      <c r="BMX12" s="3"/>
      <c r="BMY12" s="3"/>
      <c r="BMZ12" s="3"/>
      <c r="BNA12" s="3"/>
      <c r="BNB12" s="3"/>
      <c r="BNC12" s="3"/>
      <c r="BND12" s="3"/>
      <c r="BNE12" s="3"/>
      <c r="BNF12" s="3"/>
      <c r="BNG12" s="3"/>
      <c r="BNH12" s="3"/>
      <c r="BNI12" s="3"/>
      <c r="BNJ12" s="3"/>
      <c r="BNK12" s="3"/>
      <c r="BNL12" s="3"/>
      <c r="BNM12" s="3"/>
      <c r="BNN12" s="3"/>
      <c r="BNO12" s="3"/>
      <c r="BNP12" s="3"/>
      <c r="BNQ12" s="3"/>
      <c r="BNR12" s="3"/>
      <c r="BNS12" s="3"/>
      <c r="BNT12" s="3"/>
      <c r="BNU12" s="3"/>
      <c r="BNV12" s="3"/>
      <c r="BNW12" s="3"/>
      <c r="BNX12" s="3"/>
      <c r="BNY12" s="3"/>
      <c r="BNZ12" s="3"/>
      <c r="BOA12" s="3"/>
      <c r="BOB12" s="3"/>
      <c r="BOC12" s="3"/>
      <c r="BOD12" s="3"/>
      <c r="BOE12" s="3"/>
      <c r="BOF12" s="3"/>
      <c r="BOG12" s="3"/>
      <c r="BOH12" s="3"/>
      <c r="BOI12" s="3"/>
      <c r="BOJ12" s="3"/>
      <c r="BOK12" s="3"/>
      <c r="BOL12" s="3"/>
      <c r="BOM12" s="3"/>
      <c r="BON12" s="3"/>
      <c r="BOO12" s="3"/>
      <c r="BOP12" s="3"/>
      <c r="BOQ12" s="3"/>
      <c r="BOR12" s="3"/>
      <c r="BOS12" s="3"/>
      <c r="BOT12" s="3"/>
      <c r="BOU12" s="3"/>
      <c r="BOV12" s="3"/>
      <c r="BOW12" s="3"/>
      <c r="BOX12" s="3"/>
      <c r="BOY12" s="3"/>
      <c r="BOZ12" s="3"/>
      <c r="BPA12" s="3"/>
      <c r="BPB12" s="3"/>
      <c r="BPC12" s="3"/>
      <c r="BPD12" s="3"/>
      <c r="BPE12" s="3"/>
      <c r="BPF12" s="3"/>
      <c r="BPG12" s="3"/>
      <c r="BPH12" s="3"/>
      <c r="BPI12" s="3"/>
      <c r="BPJ12" s="3"/>
      <c r="BPK12" s="3"/>
      <c r="BPL12" s="3"/>
      <c r="BPM12" s="3"/>
      <c r="BPN12" s="3"/>
      <c r="BPO12" s="3"/>
      <c r="BPP12" s="3"/>
      <c r="BPQ12" s="3"/>
      <c r="BPR12" s="3"/>
      <c r="BPS12" s="3"/>
      <c r="BPT12" s="3"/>
      <c r="BPU12" s="3"/>
      <c r="BPV12" s="3"/>
      <c r="BPW12" s="3"/>
      <c r="BPX12" s="3"/>
      <c r="BPY12" s="3"/>
      <c r="BPZ12" s="3"/>
      <c r="BQA12" s="3"/>
      <c r="BQB12" s="3"/>
      <c r="BQC12" s="3"/>
      <c r="BQD12" s="3"/>
      <c r="BQE12" s="3"/>
      <c r="BQF12" s="3"/>
      <c r="BQG12" s="3"/>
      <c r="BQH12" s="3"/>
      <c r="BQI12" s="3"/>
      <c r="BQJ12" s="3"/>
      <c r="BQK12" s="3"/>
      <c r="BQL12" s="3"/>
      <c r="BQM12" s="3"/>
      <c r="BQN12" s="3"/>
      <c r="BQO12" s="3"/>
      <c r="BQP12" s="3"/>
      <c r="BQQ12" s="3"/>
      <c r="BQR12" s="3"/>
      <c r="BQS12" s="3"/>
      <c r="BQT12" s="3"/>
      <c r="BQU12" s="3"/>
      <c r="BQV12" s="3"/>
      <c r="BQW12" s="3"/>
      <c r="BQX12" s="3"/>
      <c r="BQY12" s="3"/>
      <c r="BQZ12" s="3"/>
      <c r="BRA12" s="3"/>
      <c r="BRB12" s="3"/>
      <c r="BRC12" s="3"/>
      <c r="BRD12" s="3"/>
      <c r="BRE12" s="3"/>
      <c r="BRF12" s="3"/>
      <c r="BRG12" s="3"/>
      <c r="BRH12" s="3"/>
      <c r="BRI12" s="3"/>
      <c r="BRJ12" s="3"/>
      <c r="BRK12" s="3"/>
      <c r="BRL12" s="3"/>
      <c r="BRM12" s="3"/>
      <c r="BRN12" s="3"/>
      <c r="BRO12" s="3"/>
      <c r="BRP12" s="3"/>
      <c r="BRQ12" s="3"/>
      <c r="BRR12" s="3"/>
      <c r="BRS12" s="3"/>
      <c r="BRT12" s="3"/>
      <c r="BRU12" s="3"/>
      <c r="BRV12" s="3"/>
      <c r="BRW12" s="3"/>
      <c r="BRX12" s="3"/>
      <c r="BRY12" s="3"/>
      <c r="BRZ12" s="3"/>
      <c r="BSA12" s="3"/>
      <c r="BSB12" s="3"/>
      <c r="BSC12" s="3"/>
      <c r="BSD12" s="3"/>
      <c r="BSE12" s="3"/>
      <c r="BSF12" s="3"/>
      <c r="BSG12" s="3"/>
      <c r="BSH12" s="3"/>
      <c r="BSI12" s="3"/>
      <c r="BSJ12" s="3"/>
      <c r="BSK12" s="3"/>
      <c r="BSL12" s="3"/>
      <c r="BSM12" s="3"/>
      <c r="BSN12" s="3"/>
      <c r="BSO12" s="3"/>
      <c r="BSP12" s="3"/>
      <c r="BSQ12" s="3"/>
      <c r="BSR12" s="3"/>
      <c r="BSS12" s="3"/>
      <c r="BST12" s="3"/>
      <c r="BSU12" s="3"/>
      <c r="BSV12" s="3"/>
      <c r="BSW12" s="3"/>
      <c r="BSX12" s="3"/>
      <c r="BSY12" s="3"/>
      <c r="BSZ12" s="3"/>
      <c r="BTA12" s="3"/>
      <c r="BTB12" s="3"/>
      <c r="BTC12" s="3"/>
      <c r="BTD12" s="3"/>
      <c r="BTE12" s="3"/>
      <c r="BTF12" s="3"/>
      <c r="BTG12" s="3"/>
      <c r="BTH12" s="3"/>
      <c r="BTI12" s="3"/>
      <c r="BTJ12" s="3"/>
      <c r="BTK12" s="3"/>
      <c r="BTL12" s="3"/>
      <c r="BTM12" s="3"/>
      <c r="BTN12" s="3"/>
      <c r="BTO12" s="3"/>
      <c r="BTP12" s="3"/>
      <c r="BTQ12" s="3"/>
      <c r="BTR12" s="3"/>
      <c r="BTS12" s="3"/>
      <c r="BTT12" s="3"/>
      <c r="BTU12" s="3"/>
      <c r="BTV12" s="3"/>
      <c r="BTW12" s="3"/>
      <c r="BTX12" s="3"/>
      <c r="BTY12" s="3"/>
      <c r="BTZ12" s="3"/>
      <c r="BUA12" s="3"/>
      <c r="BUB12" s="3"/>
      <c r="BUC12" s="3"/>
      <c r="BUD12" s="3"/>
      <c r="BUE12" s="3"/>
      <c r="BUF12" s="3"/>
      <c r="BUG12" s="3"/>
      <c r="BUH12" s="3"/>
      <c r="BUI12" s="3"/>
      <c r="BUJ12" s="3"/>
      <c r="BUK12" s="3"/>
      <c r="BUL12" s="3"/>
      <c r="BUM12" s="3"/>
      <c r="BUN12" s="3"/>
      <c r="BUO12" s="3"/>
      <c r="BUP12" s="3"/>
      <c r="BUQ12" s="3"/>
      <c r="BUR12" s="3"/>
      <c r="BUS12" s="3"/>
      <c r="BUT12" s="3"/>
      <c r="BUU12" s="3"/>
      <c r="BUV12" s="3"/>
      <c r="BUW12" s="3"/>
      <c r="BUX12" s="3"/>
      <c r="BUY12" s="3"/>
      <c r="BUZ12" s="3"/>
      <c r="BVA12" s="3"/>
      <c r="BVB12" s="3"/>
      <c r="BVC12" s="3"/>
      <c r="BVD12" s="3"/>
      <c r="BVE12" s="3"/>
      <c r="BVF12" s="3"/>
      <c r="BVG12" s="3"/>
      <c r="BVH12" s="3"/>
      <c r="BVI12" s="3"/>
      <c r="BVJ12" s="3"/>
      <c r="BVK12" s="3"/>
      <c r="BVL12" s="3"/>
      <c r="BVM12" s="3"/>
      <c r="BVN12" s="3"/>
      <c r="BVO12" s="3"/>
      <c r="BVP12" s="3"/>
      <c r="BVQ12" s="3"/>
      <c r="BVR12" s="3"/>
      <c r="BVS12" s="3"/>
      <c r="BVT12" s="3"/>
      <c r="BVU12" s="3"/>
      <c r="BVV12" s="3"/>
      <c r="BVW12" s="3"/>
      <c r="BVX12" s="3"/>
      <c r="BVY12" s="3"/>
      <c r="BVZ12" s="3"/>
      <c r="BWA12" s="3"/>
      <c r="BWB12" s="3"/>
      <c r="BWC12" s="3"/>
      <c r="BWD12" s="3"/>
      <c r="BWE12" s="3"/>
      <c r="BWF12" s="3"/>
      <c r="BWG12" s="3"/>
      <c r="BWH12" s="3"/>
      <c r="BWI12" s="3"/>
      <c r="BWJ12" s="3"/>
      <c r="BWK12" s="3"/>
      <c r="BWL12" s="3"/>
      <c r="BWM12" s="3"/>
      <c r="BWN12" s="3"/>
      <c r="BWO12" s="3"/>
      <c r="BWP12" s="3"/>
      <c r="BWQ12" s="3"/>
      <c r="BWR12" s="3"/>
      <c r="BWS12" s="3"/>
      <c r="BWT12" s="3"/>
      <c r="BWU12" s="3"/>
      <c r="BWV12" s="3"/>
      <c r="BWW12" s="3"/>
      <c r="BWX12" s="3"/>
      <c r="BWY12" s="3"/>
      <c r="BWZ12" s="3"/>
      <c r="BXA12" s="3"/>
      <c r="BXB12" s="3"/>
      <c r="BXC12" s="3"/>
      <c r="BXD12" s="3"/>
      <c r="BXE12" s="3"/>
      <c r="BXF12" s="3"/>
      <c r="BXG12" s="3"/>
      <c r="BXH12" s="3"/>
      <c r="BXI12" s="3"/>
      <c r="BXJ12" s="3"/>
      <c r="BXK12" s="3"/>
      <c r="BXL12" s="3"/>
      <c r="BXM12" s="3"/>
      <c r="BXN12" s="3"/>
      <c r="BXO12" s="3"/>
      <c r="BXP12" s="3"/>
      <c r="BXQ12" s="3"/>
      <c r="BXR12" s="3"/>
      <c r="BXS12" s="3"/>
      <c r="BXT12" s="3"/>
      <c r="BXU12" s="3"/>
      <c r="BXV12" s="3"/>
      <c r="BXW12" s="3"/>
      <c r="BXX12" s="3"/>
      <c r="BXY12" s="3"/>
      <c r="BXZ12" s="3"/>
      <c r="BYA12" s="3"/>
      <c r="BYB12" s="3"/>
      <c r="BYC12" s="3"/>
      <c r="BYD12" s="3"/>
      <c r="BYE12" s="3"/>
      <c r="BYF12" s="3"/>
      <c r="BYG12" s="3"/>
      <c r="BYH12" s="3"/>
      <c r="BYI12" s="3"/>
      <c r="BYJ12" s="3"/>
      <c r="BYK12" s="3"/>
      <c r="BYL12" s="3"/>
      <c r="BYM12" s="3"/>
      <c r="BYN12" s="3"/>
      <c r="BYO12" s="3"/>
      <c r="BYP12" s="3"/>
      <c r="BYQ12" s="3"/>
      <c r="BYR12" s="3"/>
      <c r="BYS12" s="3"/>
      <c r="BYT12" s="3"/>
      <c r="BYU12" s="3"/>
      <c r="BYV12" s="3"/>
      <c r="BYW12" s="3"/>
      <c r="BYX12" s="3"/>
      <c r="BYY12" s="3"/>
      <c r="BYZ12" s="3"/>
      <c r="BZA12" s="3"/>
      <c r="BZB12" s="3"/>
      <c r="BZC12" s="3"/>
      <c r="BZD12" s="3"/>
      <c r="BZE12" s="3"/>
      <c r="BZF12" s="3"/>
      <c r="BZG12" s="3"/>
      <c r="BZH12" s="3"/>
      <c r="BZI12" s="3"/>
      <c r="BZJ12" s="3"/>
      <c r="BZK12" s="3"/>
      <c r="BZL12" s="3"/>
      <c r="BZM12" s="3"/>
      <c r="BZN12" s="3"/>
      <c r="BZO12" s="3"/>
      <c r="BZP12" s="3"/>
      <c r="BZQ12" s="3"/>
      <c r="BZR12" s="3"/>
      <c r="BZS12" s="3"/>
      <c r="BZT12" s="3"/>
      <c r="BZU12" s="3"/>
      <c r="BZV12" s="3"/>
      <c r="BZW12" s="3"/>
      <c r="BZX12" s="3"/>
      <c r="BZY12" s="3"/>
      <c r="BZZ12" s="3"/>
      <c r="CAA12" s="3"/>
      <c r="CAB12" s="3"/>
      <c r="CAC12" s="3"/>
      <c r="CAD12" s="3"/>
      <c r="CAE12" s="3"/>
      <c r="CAF12" s="3"/>
      <c r="CAG12" s="3"/>
      <c r="CAH12" s="3"/>
      <c r="CAI12" s="3"/>
      <c r="CAJ12" s="3"/>
      <c r="CAK12" s="3"/>
      <c r="CAL12" s="3"/>
      <c r="CAM12" s="3"/>
      <c r="CAN12" s="3"/>
      <c r="CAO12" s="3"/>
      <c r="CAP12" s="3"/>
      <c r="CAQ12" s="3"/>
      <c r="CAR12" s="3"/>
      <c r="CAS12" s="3"/>
      <c r="CAT12" s="3"/>
      <c r="CAU12" s="3"/>
      <c r="CAV12" s="3"/>
      <c r="CAW12" s="3"/>
      <c r="CAX12" s="3"/>
      <c r="CAY12" s="3"/>
      <c r="CAZ12" s="3"/>
      <c r="CBA12" s="3"/>
      <c r="CBB12" s="3"/>
      <c r="CBC12" s="3"/>
      <c r="CBD12" s="3"/>
      <c r="CBE12" s="3"/>
      <c r="CBF12" s="3"/>
      <c r="CBG12" s="3"/>
      <c r="CBH12" s="3"/>
      <c r="CBI12" s="3"/>
      <c r="CBJ12" s="3"/>
      <c r="CBK12" s="3"/>
      <c r="CBL12" s="3"/>
      <c r="CBM12" s="3"/>
      <c r="CBN12" s="3"/>
      <c r="CBO12" s="3"/>
      <c r="CBP12" s="3"/>
      <c r="CBQ12" s="3"/>
      <c r="CBR12" s="3"/>
      <c r="CBS12" s="3"/>
      <c r="CBT12" s="3"/>
      <c r="CBU12" s="3"/>
      <c r="CBV12" s="3"/>
      <c r="CBW12" s="3"/>
      <c r="CBX12" s="3"/>
      <c r="CBY12" s="3"/>
      <c r="CBZ12" s="3"/>
      <c r="CCA12" s="3"/>
      <c r="CCB12" s="3"/>
      <c r="CCC12" s="3"/>
      <c r="CCD12" s="3"/>
      <c r="CCE12" s="3"/>
      <c r="CCF12" s="3"/>
      <c r="CCG12" s="3"/>
      <c r="CCH12" s="3"/>
      <c r="CCI12" s="3"/>
      <c r="CCJ12" s="3"/>
      <c r="CCK12" s="3"/>
      <c r="CCL12" s="3"/>
      <c r="CCM12" s="3"/>
      <c r="CCN12" s="3"/>
      <c r="CCO12" s="3"/>
      <c r="CCP12" s="3"/>
      <c r="CCQ12" s="3"/>
      <c r="CCR12" s="3"/>
      <c r="CCS12" s="3"/>
      <c r="CCT12" s="3"/>
      <c r="CCU12" s="3"/>
      <c r="CCV12" s="3"/>
      <c r="CCW12" s="3"/>
      <c r="CCX12" s="3"/>
      <c r="CCY12" s="3"/>
      <c r="CCZ12" s="3"/>
      <c r="CDA12" s="3"/>
      <c r="CDB12" s="3"/>
      <c r="CDC12" s="3"/>
      <c r="CDD12" s="3"/>
      <c r="CDE12" s="3"/>
      <c r="CDF12" s="3"/>
      <c r="CDG12" s="3"/>
      <c r="CDH12" s="3"/>
      <c r="CDI12" s="3"/>
      <c r="CDJ12" s="3"/>
      <c r="CDK12" s="3"/>
      <c r="CDL12" s="3"/>
      <c r="CDM12" s="3"/>
      <c r="CDN12" s="3"/>
      <c r="CDO12" s="3"/>
      <c r="CDP12" s="3"/>
      <c r="CDQ12" s="3"/>
      <c r="CDR12" s="3"/>
      <c r="CDS12" s="3"/>
      <c r="CDT12" s="3"/>
      <c r="CDU12" s="3"/>
      <c r="CDV12" s="3"/>
      <c r="CDW12" s="3"/>
      <c r="CDX12" s="3"/>
      <c r="CDY12" s="3"/>
      <c r="CDZ12" s="3"/>
      <c r="CEA12" s="3"/>
      <c r="CEB12" s="3"/>
      <c r="CEC12" s="3"/>
      <c r="CED12" s="3"/>
      <c r="CEE12" s="3"/>
      <c r="CEF12" s="3"/>
      <c r="CEG12" s="3"/>
      <c r="CEH12" s="3"/>
      <c r="CEI12" s="3"/>
      <c r="CEJ12" s="3"/>
      <c r="CEK12" s="3"/>
      <c r="CEL12" s="3"/>
      <c r="CEM12" s="3"/>
      <c r="CEN12" s="3"/>
      <c r="CEO12" s="3"/>
      <c r="CEP12" s="3"/>
      <c r="CEQ12" s="3"/>
      <c r="CER12" s="3"/>
      <c r="CES12" s="3"/>
      <c r="CET12" s="3"/>
      <c r="CEU12" s="3"/>
      <c r="CEV12" s="3"/>
      <c r="CEW12" s="3"/>
      <c r="CEX12" s="3"/>
      <c r="CEY12" s="3"/>
      <c r="CEZ12" s="3"/>
      <c r="CFA12" s="3"/>
      <c r="CFB12" s="3"/>
      <c r="CFC12" s="3"/>
      <c r="CFD12" s="3"/>
      <c r="CFE12" s="3"/>
      <c r="CFF12" s="3"/>
      <c r="CFG12" s="3"/>
      <c r="CFH12" s="3"/>
      <c r="CFI12" s="3"/>
      <c r="CFJ12" s="3"/>
      <c r="CFK12" s="3"/>
      <c r="CFL12" s="3"/>
      <c r="CFM12" s="3"/>
      <c r="CFN12" s="3"/>
      <c r="CFO12" s="3"/>
      <c r="CFP12" s="3"/>
      <c r="CFQ12" s="3"/>
      <c r="CFR12" s="3"/>
      <c r="CFS12" s="3"/>
      <c r="CFT12" s="3"/>
      <c r="CFU12" s="3"/>
      <c r="CFV12" s="3"/>
      <c r="CFW12" s="3"/>
      <c r="CFX12" s="3"/>
      <c r="CFY12" s="3"/>
      <c r="CFZ12" s="3"/>
      <c r="CGA12" s="3"/>
      <c r="CGB12" s="3"/>
      <c r="CGC12" s="3"/>
      <c r="CGD12" s="3"/>
      <c r="CGE12" s="3"/>
      <c r="CGF12" s="3"/>
      <c r="CGG12" s="3"/>
      <c r="CGH12" s="3"/>
      <c r="CGI12" s="3"/>
      <c r="CGJ12" s="3"/>
      <c r="CGK12" s="3"/>
      <c r="CGL12" s="3"/>
      <c r="CGM12" s="3"/>
      <c r="CGN12" s="3"/>
      <c r="CGO12" s="3"/>
      <c r="CGP12" s="3"/>
      <c r="CGQ12" s="3"/>
      <c r="CGR12" s="3"/>
      <c r="CGS12" s="3"/>
      <c r="CGT12" s="3"/>
      <c r="CGU12" s="3"/>
      <c r="CGV12" s="3"/>
      <c r="CGW12" s="3"/>
      <c r="CGX12" s="3"/>
      <c r="CGY12" s="3"/>
      <c r="CGZ12" s="3"/>
      <c r="CHA12" s="3"/>
      <c r="CHB12" s="3"/>
      <c r="CHC12" s="3"/>
      <c r="CHD12" s="3"/>
      <c r="CHE12" s="3"/>
      <c r="CHF12" s="3"/>
      <c r="CHG12" s="3"/>
      <c r="CHH12" s="3"/>
      <c r="CHI12" s="3"/>
      <c r="CHJ12" s="3"/>
      <c r="CHK12" s="3"/>
      <c r="CHL12" s="3"/>
      <c r="CHM12" s="3"/>
      <c r="CHN12" s="3"/>
      <c r="CHO12" s="3"/>
      <c r="CHP12" s="3"/>
      <c r="CHQ12" s="3"/>
      <c r="CHR12" s="3"/>
      <c r="CHS12" s="3"/>
      <c r="CHT12" s="3"/>
      <c r="CHU12" s="3"/>
      <c r="CHV12" s="3"/>
      <c r="CHW12" s="3"/>
      <c r="CHX12" s="3"/>
      <c r="CHY12" s="3"/>
      <c r="CHZ12" s="3"/>
      <c r="CIA12" s="3"/>
      <c r="CIB12" s="3"/>
      <c r="CIC12" s="3"/>
      <c r="CID12" s="3"/>
      <c r="CIE12" s="3"/>
      <c r="CIF12" s="3"/>
      <c r="CIG12" s="3"/>
      <c r="CIH12" s="3"/>
      <c r="CII12" s="3"/>
      <c r="CIJ12" s="3"/>
      <c r="CIK12" s="3"/>
      <c r="CIL12" s="3"/>
      <c r="CIM12" s="3"/>
      <c r="CIN12" s="3"/>
      <c r="CIO12" s="3"/>
      <c r="CIP12" s="3"/>
      <c r="CIQ12" s="3"/>
      <c r="CIR12" s="3"/>
      <c r="CIS12" s="3"/>
      <c r="CIT12" s="3"/>
      <c r="CIU12" s="3"/>
      <c r="CIV12" s="3"/>
      <c r="CIW12" s="3"/>
      <c r="CIX12" s="3"/>
      <c r="CIY12" s="3"/>
      <c r="CIZ12" s="3"/>
      <c r="CJA12" s="3"/>
      <c r="CJB12" s="3"/>
      <c r="CJC12" s="3"/>
      <c r="CJD12" s="3"/>
      <c r="CJE12" s="3"/>
      <c r="CJF12" s="3"/>
      <c r="CJG12" s="3"/>
      <c r="CJH12" s="3"/>
      <c r="CJI12" s="3"/>
      <c r="CJJ12" s="3"/>
      <c r="CJK12" s="3"/>
      <c r="CJL12" s="3"/>
      <c r="CJM12" s="3"/>
      <c r="CJN12" s="3"/>
      <c r="CJO12" s="3"/>
      <c r="CJP12" s="3"/>
      <c r="CJQ12" s="3"/>
      <c r="CJR12" s="3"/>
      <c r="CJS12" s="3"/>
      <c r="CJT12" s="3"/>
      <c r="CJU12" s="3"/>
      <c r="CJV12" s="3"/>
      <c r="CJW12" s="3"/>
      <c r="CJX12" s="3"/>
      <c r="CJY12" s="3"/>
      <c r="CJZ12" s="3"/>
      <c r="CKA12" s="3"/>
      <c r="CKB12" s="3"/>
      <c r="CKC12" s="3"/>
      <c r="CKD12" s="3"/>
      <c r="CKE12" s="3"/>
      <c r="CKF12" s="3"/>
      <c r="CKG12" s="3"/>
      <c r="CKH12" s="3"/>
      <c r="CKI12" s="3"/>
      <c r="CKJ12" s="3"/>
      <c r="CKK12" s="3"/>
      <c r="CKL12" s="3"/>
      <c r="CKM12" s="3"/>
      <c r="CKN12" s="3"/>
      <c r="CKO12" s="3"/>
      <c r="CKP12" s="3"/>
      <c r="CKQ12" s="3"/>
      <c r="CKR12" s="3"/>
      <c r="CKS12" s="3"/>
      <c r="CKT12" s="3"/>
      <c r="CKU12" s="3"/>
      <c r="CKV12" s="3"/>
      <c r="CKW12" s="3"/>
      <c r="CKX12" s="3"/>
      <c r="CKY12" s="3"/>
      <c r="CKZ12" s="3"/>
      <c r="CLA12" s="3"/>
      <c r="CLB12" s="3"/>
      <c r="CLC12" s="3"/>
      <c r="CLD12" s="3"/>
      <c r="CLE12" s="3"/>
      <c r="CLF12" s="3"/>
      <c r="CLG12" s="3"/>
      <c r="CLH12" s="3"/>
      <c r="CLI12" s="3"/>
      <c r="CLJ12" s="3"/>
      <c r="CLK12" s="3"/>
      <c r="CLL12" s="3"/>
      <c r="CLM12" s="3"/>
      <c r="CLN12" s="3"/>
      <c r="CLO12" s="3"/>
      <c r="CLP12" s="3"/>
      <c r="CLQ12" s="3"/>
      <c r="CLR12" s="3"/>
      <c r="CLS12" s="3"/>
      <c r="CLT12" s="3"/>
      <c r="CLU12" s="3"/>
      <c r="CLV12" s="3"/>
      <c r="CLW12" s="3"/>
      <c r="CLX12" s="3"/>
      <c r="CLY12" s="3"/>
      <c r="CLZ12" s="3"/>
      <c r="CMA12" s="3"/>
      <c r="CMB12" s="3"/>
      <c r="CMC12" s="3"/>
      <c r="CMD12" s="3"/>
      <c r="CME12" s="3"/>
      <c r="CMF12" s="3"/>
      <c r="CMG12" s="3"/>
      <c r="CMH12" s="3"/>
      <c r="CMI12" s="3"/>
      <c r="CMJ12" s="3"/>
      <c r="CMK12" s="3"/>
      <c r="CML12" s="3"/>
      <c r="CMM12" s="3"/>
      <c r="CMN12" s="3"/>
      <c r="CMO12" s="3"/>
      <c r="CMP12" s="3"/>
      <c r="CMQ12" s="3"/>
      <c r="CMR12" s="3"/>
      <c r="CMS12" s="3"/>
      <c r="CMT12" s="3"/>
      <c r="CMU12" s="3"/>
      <c r="CMV12" s="3"/>
      <c r="CMW12" s="3"/>
      <c r="CMX12" s="3"/>
      <c r="CMY12" s="3"/>
      <c r="CMZ12" s="3"/>
      <c r="CNA12" s="3"/>
      <c r="CNB12" s="3"/>
      <c r="CNC12" s="3"/>
      <c r="CND12" s="3"/>
      <c r="CNE12" s="3"/>
      <c r="CNF12" s="3"/>
      <c r="CNG12" s="3"/>
      <c r="CNH12" s="3"/>
      <c r="CNI12" s="3"/>
      <c r="CNJ12" s="3"/>
      <c r="CNK12" s="3"/>
      <c r="CNL12" s="3"/>
      <c r="CNM12" s="3"/>
      <c r="CNN12" s="3"/>
      <c r="CNO12" s="3"/>
      <c r="CNP12" s="3"/>
      <c r="CNQ12" s="3"/>
      <c r="CNR12" s="3"/>
      <c r="CNS12" s="3"/>
      <c r="CNT12" s="3"/>
      <c r="CNU12" s="3"/>
      <c r="CNV12" s="3"/>
      <c r="CNW12" s="3"/>
      <c r="CNX12" s="3"/>
      <c r="CNY12" s="3"/>
      <c r="CNZ12" s="3"/>
      <c r="COA12" s="3"/>
      <c r="COB12" s="3"/>
      <c r="COC12" s="3"/>
      <c r="COD12" s="3"/>
      <c r="COE12" s="3"/>
      <c r="COF12" s="3"/>
      <c r="COG12" s="3"/>
      <c r="COH12" s="3"/>
      <c r="COI12" s="3"/>
      <c r="COJ12" s="3"/>
      <c r="COK12" s="3"/>
      <c r="COL12" s="3"/>
      <c r="COM12" s="3"/>
      <c r="CON12" s="3"/>
      <c r="COO12" s="3"/>
      <c r="COP12" s="3"/>
      <c r="COQ12" s="3"/>
      <c r="COR12" s="3"/>
      <c r="COS12" s="3"/>
      <c r="COT12" s="3"/>
      <c r="COU12" s="3"/>
      <c r="COV12" s="3"/>
      <c r="COW12" s="3"/>
      <c r="COX12" s="3"/>
      <c r="COY12" s="3"/>
      <c r="COZ12" s="3"/>
      <c r="CPA12" s="3"/>
      <c r="CPB12" s="3"/>
      <c r="CPC12" s="3"/>
      <c r="CPD12" s="3"/>
      <c r="CPE12" s="3"/>
      <c r="CPF12" s="3"/>
      <c r="CPG12" s="3"/>
      <c r="CPH12" s="3"/>
      <c r="CPI12" s="3"/>
      <c r="CPJ12" s="3"/>
      <c r="CPK12" s="3"/>
      <c r="CPL12" s="3"/>
      <c r="CPM12" s="3"/>
      <c r="CPN12" s="3"/>
      <c r="CPO12" s="3"/>
      <c r="CPP12" s="3"/>
      <c r="CPQ12" s="3"/>
      <c r="CPR12" s="3"/>
      <c r="CPS12" s="3"/>
      <c r="CPT12" s="3"/>
      <c r="CPU12" s="3"/>
      <c r="CPV12" s="3"/>
      <c r="CPW12" s="3"/>
      <c r="CPX12" s="3"/>
      <c r="CPY12" s="3"/>
      <c r="CPZ12" s="3"/>
      <c r="CQA12" s="3"/>
      <c r="CQB12" s="3"/>
      <c r="CQC12" s="3"/>
      <c r="CQD12" s="3"/>
      <c r="CQE12" s="3"/>
      <c r="CQF12" s="3"/>
      <c r="CQG12" s="3"/>
      <c r="CQH12" s="3"/>
      <c r="CQI12" s="3"/>
      <c r="CQJ12" s="3"/>
      <c r="CQK12" s="3"/>
      <c r="CQL12" s="3"/>
      <c r="CQM12" s="3"/>
      <c r="CQN12" s="3"/>
      <c r="CQO12" s="3"/>
      <c r="CQP12" s="3"/>
      <c r="CQQ12" s="3"/>
      <c r="CQR12" s="3"/>
      <c r="CQS12" s="3"/>
      <c r="CQT12" s="3"/>
      <c r="CQU12" s="3"/>
      <c r="CQV12" s="3"/>
      <c r="CQW12" s="3"/>
      <c r="CQX12" s="3"/>
      <c r="CQY12" s="3"/>
      <c r="CQZ12" s="3"/>
      <c r="CRA12" s="3"/>
      <c r="CRB12" s="3"/>
      <c r="CRC12" s="3"/>
      <c r="CRD12" s="3"/>
      <c r="CRE12" s="3"/>
      <c r="CRF12" s="3"/>
      <c r="CRG12" s="3"/>
      <c r="CRH12" s="3"/>
      <c r="CRI12" s="3"/>
      <c r="CRJ12" s="3"/>
      <c r="CRK12" s="3"/>
      <c r="CRL12" s="3"/>
      <c r="CRM12" s="3"/>
      <c r="CRN12" s="3"/>
      <c r="CRO12" s="3"/>
      <c r="CRP12" s="3"/>
      <c r="CRQ12" s="3"/>
      <c r="CRR12" s="3"/>
      <c r="CRS12" s="3"/>
      <c r="CRT12" s="3"/>
      <c r="CRU12" s="3"/>
      <c r="CRV12" s="3"/>
      <c r="CRW12" s="3"/>
      <c r="CRX12" s="3"/>
      <c r="CRY12" s="3"/>
      <c r="CRZ12" s="3"/>
      <c r="CSA12" s="3"/>
      <c r="CSB12" s="3"/>
      <c r="CSC12" s="3"/>
      <c r="CSD12" s="3"/>
      <c r="CSE12" s="3"/>
      <c r="CSF12" s="3"/>
      <c r="CSG12" s="3"/>
      <c r="CSH12" s="3"/>
      <c r="CSI12" s="3"/>
      <c r="CSJ12" s="3"/>
      <c r="CSK12" s="3"/>
      <c r="CSL12" s="3"/>
      <c r="CSM12" s="3"/>
      <c r="CSN12" s="3"/>
      <c r="CSO12" s="3"/>
      <c r="CSP12" s="3"/>
      <c r="CSQ12" s="3"/>
      <c r="CSR12" s="3"/>
      <c r="CSS12" s="3"/>
      <c r="CST12" s="3"/>
      <c r="CSU12" s="3"/>
      <c r="CSV12" s="3"/>
      <c r="CSW12" s="3"/>
      <c r="CSX12" s="3"/>
      <c r="CSY12" s="3"/>
      <c r="CSZ12" s="3"/>
      <c r="CTA12" s="3"/>
      <c r="CTB12" s="3"/>
      <c r="CTC12" s="3"/>
      <c r="CTD12" s="3"/>
      <c r="CTE12" s="3"/>
      <c r="CTF12" s="3"/>
      <c r="CTG12" s="3"/>
      <c r="CTH12" s="3"/>
      <c r="CTI12" s="3"/>
      <c r="CTJ12" s="3"/>
      <c r="CTK12" s="3"/>
      <c r="CTL12" s="3"/>
      <c r="CTM12" s="3"/>
      <c r="CTN12" s="3"/>
      <c r="CTO12" s="3"/>
      <c r="CTP12" s="3"/>
      <c r="CTQ12" s="3"/>
      <c r="CTR12" s="3"/>
      <c r="CTS12" s="3"/>
      <c r="CTT12" s="3"/>
      <c r="CTU12" s="3"/>
      <c r="CTV12" s="3"/>
      <c r="CTW12" s="3"/>
      <c r="CTX12" s="3"/>
      <c r="CTY12" s="3"/>
      <c r="CTZ12" s="3"/>
      <c r="CUA12" s="3"/>
      <c r="CUB12" s="3"/>
      <c r="CUC12" s="3"/>
      <c r="CUD12" s="3"/>
      <c r="CUE12" s="3"/>
      <c r="CUF12" s="3"/>
      <c r="CUG12" s="3"/>
      <c r="CUH12" s="3"/>
      <c r="CUI12" s="3"/>
      <c r="CUJ12" s="3"/>
      <c r="CUK12" s="3"/>
      <c r="CUL12" s="3"/>
      <c r="CUM12" s="3"/>
      <c r="CUN12" s="3"/>
      <c r="CUO12" s="3"/>
      <c r="CUP12" s="3"/>
      <c r="CUQ12" s="3"/>
      <c r="CUR12" s="3"/>
      <c r="CUS12" s="3"/>
      <c r="CUT12" s="3"/>
      <c r="CUU12" s="3"/>
      <c r="CUV12" s="3"/>
      <c r="CUW12" s="3"/>
      <c r="CUX12" s="3"/>
      <c r="CUY12" s="3"/>
      <c r="CUZ12" s="3"/>
      <c r="CVA12" s="3"/>
      <c r="CVB12" s="3"/>
      <c r="CVC12" s="3"/>
      <c r="CVD12" s="3"/>
      <c r="CVE12" s="3"/>
      <c r="CVF12" s="3"/>
      <c r="CVG12" s="3"/>
      <c r="CVH12" s="3"/>
      <c r="CVI12" s="3"/>
      <c r="CVJ12" s="3"/>
      <c r="CVK12" s="3"/>
      <c r="CVL12" s="3"/>
      <c r="CVM12" s="3"/>
      <c r="CVN12" s="3"/>
      <c r="CVO12" s="3"/>
      <c r="CVP12" s="3"/>
      <c r="CVQ12" s="3"/>
      <c r="CVR12" s="3"/>
      <c r="CVS12" s="3"/>
      <c r="CVT12" s="3"/>
      <c r="CVU12" s="3"/>
      <c r="CVV12" s="3"/>
      <c r="CVW12" s="3"/>
      <c r="CVX12" s="3"/>
      <c r="CVY12" s="3"/>
      <c r="CVZ12" s="3"/>
      <c r="CWA12" s="3"/>
      <c r="CWB12" s="3"/>
      <c r="CWC12" s="3"/>
      <c r="CWD12" s="3"/>
      <c r="CWE12" s="3"/>
      <c r="CWF12" s="3"/>
      <c r="CWG12" s="3"/>
      <c r="CWH12" s="3"/>
      <c r="CWI12" s="3"/>
      <c r="CWJ12" s="3"/>
      <c r="CWK12" s="3"/>
      <c r="CWL12" s="3"/>
      <c r="CWM12" s="3"/>
      <c r="CWN12" s="3"/>
      <c r="CWO12" s="3"/>
      <c r="CWP12" s="3"/>
      <c r="CWQ12" s="3"/>
      <c r="CWR12" s="3"/>
      <c r="CWS12" s="3"/>
      <c r="CWT12" s="3"/>
      <c r="CWU12" s="3"/>
      <c r="CWV12" s="3"/>
      <c r="CWW12" s="3"/>
      <c r="CWX12" s="3"/>
      <c r="CWY12" s="3"/>
      <c r="CWZ12" s="3"/>
      <c r="CXA12" s="3"/>
      <c r="CXB12" s="3"/>
      <c r="CXC12" s="3"/>
      <c r="CXD12" s="3"/>
      <c r="CXE12" s="3"/>
      <c r="CXF12" s="3"/>
      <c r="CXG12" s="3"/>
      <c r="CXH12" s="3"/>
      <c r="CXI12" s="3"/>
      <c r="CXJ12" s="3"/>
      <c r="CXK12" s="3"/>
      <c r="CXL12" s="3"/>
      <c r="CXM12" s="3"/>
      <c r="CXN12" s="3"/>
      <c r="CXO12" s="3"/>
      <c r="CXP12" s="3"/>
      <c r="CXQ12" s="3"/>
      <c r="CXR12" s="3"/>
      <c r="CXS12" s="3"/>
      <c r="CXT12" s="3"/>
      <c r="CXU12" s="3"/>
      <c r="CXV12" s="3"/>
      <c r="CXW12" s="3"/>
      <c r="CXX12" s="3"/>
      <c r="CXY12" s="3"/>
      <c r="CXZ12" s="3"/>
      <c r="CYA12" s="3"/>
      <c r="CYB12" s="3"/>
      <c r="CYC12" s="3"/>
      <c r="CYD12" s="3"/>
      <c r="CYE12" s="3"/>
      <c r="CYF12" s="3"/>
      <c r="CYG12" s="3"/>
      <c r="CYH12" s="3"/>
      <c r="CYI12" s="3"/>
      <c r="CYJ12" s="3"/>
      <c r="CYK12" s="3"/>
      <c r="CYL12" s="3"/>
      <c r="CYM12" s="3"/>
      <c r="CYN12" s="3"/>
      <c r="CYO12" s="3"/>
      <c r="CYP12" s="3"/>
      <c r="CYQ12" s="3"/>
      <c r="CYR12" s="3"/>
      <c r="CYS12" s="3"/>
      <c r="CYT12" s="3"/>
      <c r="CYU12" s="3"/>
      <c r="CYV12" s="3"/>
      <c r="CYW12" s="3"/>
      <c r="CYX12" s="3"/>
      <c r="CYY12" s="3"/>
      <c r="CYZ12" s="3"/>
      <c r="CZA12" s="3"/>
      <c r="CZB12" s="3"/>
      <c r="CZC12" s="3"/>
      <c r="CZD12" s="3"/>
      <c r="CZE12" s="3"/>
      <c r="CZF12" s="3"/>
      <c r="CZG12" s="3"/>
      <c r="CZH12" s="3"/>
      <c r="CZI12" s="3"/>
      <c r="CZJ12" s="3"/>
      <c r="CZK12" s="3"/>
      <c r="CZL12" s="3"/>
      <c r="CZM12" s="3"/>
      <c r="CZN12" s="3"/>
      <c r="CZO12" s="3"/>
      <c r="CZP12" s="3"/>
      <c r="CZQ12" s="3"/>
      <c r="CZR12" s="3"/>
      <c r="CZS12" s="3"/>
      <c r="CZT12" s="3"/>
      <c r="CZU12" s="3"/>
      <c r="CZV12" s="3"/>
      <c r="CZW12" s="3"/>
      <c r="CZX12" s="3"/>
      <c r="CZY12" s="3"/>
      <c r="CZZ12" s="3"/>
      <c r="DAA12" s="3"/>
      <c r="DAB12" s="3"/>
      <c r="DAC12" s="3"/>
      <c r="DAD12" s="3"/>
      <c r="DAE12" s="3"/>
      <c r="DAF12" s="3"/>
      <c r="DAG12" s="3"/>
      <c r="DAH12" s="3"/>
      <c r="DAI12" s="3"/>
      <c r="DAJ12" s="3"/>
      <c r="DAK12" s="3"/>
      <c r="DAL12" s="3"/>
      <c r="DAM12" s="3"/>
      <c r="DAN12" s="3"/>
      <c r="DAO12" s="3"/>
      <c r="DAP12" s="3"/>
      <c r="DAQ12" s="3"/>
      <c r="DAR12" s="3"/>
      <c r="DAS12" s="3"/>
      <c r="DAT12" s="3"/>
      <c r="DAU12" s="3"/>
      <c r="DAV12" s="3"/>
      <c r="DAW12" s="3"/>
      <c r="DAX12" s="3"/>
      <c r="DAY12" s="3"/>
      <c r="DAZ12" s="3"/>
      <c r="DBA12" s="3"/>
      <c r="DBB12" s="3"/>
      <c r="DBC12" s="3"/>
      <c r="DBD12" s="3"/>
      <c r="DBE12" s="3"/>
      <c r="DBF12" s="3"/>
      <c r="DBG12" s="3"/>
      <c r="DBH12" s="3"/>
      <c r="DBI12" s="3"/>
      <c r="DBJ12" s="3"/>
      <c r="DBK12" s="3"/>
      <c r="DBL12" s="3"/>
      <c r="DBM12" s="3"/>
      <c r="DBN12" s="3"/>
      <c r="DBO12" s="3"/>
      <c r="DBP12" s="3"/>
      <c r="DBQ12" s="3"/>
      <c r="DBR12" s="3"/>
      <c r="DBS12" s="3"/>
      <c r="DBT12" s="3"/>
      <c r="DBU12" s="3"/>
      <c r="DBV12" s="3"/>
      <c r="DBW12" s="3"/>
      <c r="DBX12" s="3"/>
      <c r="DBY12" s="3"/>
      <c r="DBZ12" s="3"/>
      <c r="DCA12" s="3"/>
      <c r="DCB12" s="3"/>
      <c r="DCC12" s="3"/>
      <c r="DCD12" s="3"/>
      <c r="DCE12" s="3"/>
      <c r="DCF12" s="3"/>
      <c r="DCG12" s="3"/>
      <c r="DCH12" s="3"/>
      <c r="DCI12" s="3"/>
      <c r="DCJ12" s="3"/>
      <c r="DCK12" s="3"/>
      <c r="DCL12" s="3"/>
      <c r="DCM12" s="3"/>
      <c r="DCN12" s="3"/>
      <c r="DCO12" s="3"/>
      <c r="DCP12" s="3"/>
      <c r="DCQ12" s="3"/>
      <c r="DCR12" s="3"/>
      <c r="DCS12" s="3"/>
      <c r="DCT12" s="3"/>
      <c r="DCU12" s="3"/>
      <c r="DCV12" s="3"/>
      <c r="DCW12" s="3"/>
      <c r="DCX12" s="3"/>
      <c r="DCY12" s="3"/>
      <c r="DCZ12" s="3"/>
      <c r="DDA12" s="3"/>
      <c r="DDB12" s="3"/>
      <c r="DDC12" s="3"/>
      <c r="DDD12" s="3"/>
      <c r="DDE12" s="3"/>
      <c r="DDF12" s="3"/>
      <c r="DDG12" s="3"/>
      <c r="DDH12" s="3"/>
      <c r="DDI12" s="3"/>
      <c r="DDJ12" s="3"/>
      <c r="DDK12" s="3"/>
      <c r="DDL12" s="3"/>
      <c r="DDM12" s="3"/>
      <c r="DDN12" s="3"/>
      <c r="DDO12" s="3"/>
      <c r="DDP12" s="3"/>
      <c r="DDQ12" s="3"/>
      <c r="DDR12" s="3"/>
      <c r="DDS12" s="3"/>
      <c r="DDT12" s="3"/>
      <c r="DDU12" s="3"/>
      <c r="DDV12" s="3"/>
      <c r="DDW12" s="3"/>
      <c r="DDX12" s="3"/>
      <c r="DDY12" s="3"/>
      <c r="DDZ12" s="3"/>
      <c r="DEA12" s="3"/>
      <c r="DEB12" s="3"/>
      <c r="DEC12" s="3"/>
      <c r="DED12" s="3"/>
      <c r="DEE12" s="3"/>
      <c r="DEF12" s="3"/>
      <c r="DEG12" s="3"/>
      <c r="DEH12" s="3"/>
      <c r="DEI12" s="3"/>
      <c r="DEJ12" s="3"/>
      <c r="DEK12" s="3"/>
      <c r="DEL12" s="3"/>
      <c r="DEM12" s="3"/>
      <c r="DEN12" s="3"/>
      <c r="DEO12" s="3"/>
      <c r="DEP12" s="3"/>
      <c r="DEQ12" s="3"/>
      <c r="DER12" s="3"/>
      <c r="DES12" s="3"/>
      <c r="DET12" s="3"/>
      <c r="DEU12" s="3"/>
      <c r="DEV12" s="3"/>
      <c r="DEW12" s="3"/>
      <c r="DEX12" s="3"/>
      <c r="DEY12" s="3"/>
      <c r="DEZ12" s="3"/>
      <c r="DFA12" s="3"/>
      <c r="DFB12" s="3"/>
      <c r="DFC12" s="3"/>
      <c r="DFD12" s="3"/>
      <c r="DFE12" s="3"/>
      <c r="DFF12" s="3"/>
      <c r="DFG12" s="3"/>
      <c r="DFH12" s="3"/>
      <c r="DFI12" s="3"/>
    </row>
    <row r="13" spans="1:2869" s="4" customFormat="1" ht="15" x14ac:dyDescent="0.25">
      <c r="A13" s="30" t="s">
        <v>338</v>
      </c>
      <c r="B13" s="27" t="s">
        <v>338</v>
      </c>
      <c r="C13" s="27" t="s">
        <v>341</v>
      </c>
      <c r="D13" s="27" t="s">
        <v>340</v>
      </c>
      <c r="E13" s="37" t="s">
        <v>3</v>
      </c>
      <c r="F13" s="38">
        <f>F14</f>
        <v>164355436.44</v>
      </c>
      <c r="G13" s="38">
        <v>13696286.369999999</v>
      </c>
      <c r="H13" s="38">
        <v>13696286.369999999</v>
      </c>
      <c r="I13" s="38">
        <v>13696286.369999999</v>
      </c>
      <c r="J13" s="38">
        <v>13696286.369999999</v>
      </c>
      <c r="K13" s="38">
        <v>13696286.369999999</v>
      </c>
      <c r="L13" s="38">
        <v>13696286.369999999</v>
      </c>
      <c r="M13" s="38">
        <v>13696286.369999999</v>
      </c>
      <c r="N13" s="38">
        <v>13696286.369999999</v>
      </c>
      <c r="O13" s="38">
        <v>13696286.369999999</v>
      </c>
      <c r="P13" s="38">
        <v>13696286.369999999</v>
      </c>
      <c r="Q13" s="38">
        <v>13696286.369999999</v>
      </c>
      <c r="R13" s="38">
        <v>13696286.369999999</v>
      </c>
    </row>
    <row r="14" spans="1:2869" s="4" customFormat="1" ht="15" x14ac:dyDescent="0.25">
      <c r="A14" s="28" t="s">
        <v>338</v>
      </c>
      <c r="B14" s="25" t="s">
        <v>338</v>
      </c>
      <c r="C14" s="25" t="s">
        <v>341</v>
      </c>
      <c r="D14" s="25" t="s">
        <v>342</v>
      </c>
      <c r="E14" s="33" t="s">
        <v>4</v>
      </c>
      <c r="F14" s="34">
        <v>164355436.44</v>
      </c>
      <c r="G14" s="34">
        <v>13696286.369999999</v>
      </c>
      <c r="H14" s="34">
        <v>13696286.369999999</v>
      </c>
      <c r="I14" s="34">
        <v>13696286.369999999</v>
      </c>
      <c r="J14" s="34">
        <v>13696286.369999999</v>
      </c>
      <c r="K14" s="34">
        <v>13696286.369999999</v>
      </c>
      <c r="L14" s="34">
        <v>13696286.369999999</v>
      </c>
      <c r="M14" s="34">
        <v>13696286.369999999</v>
      </c>
      <c r="N14" s="34">
        <v>13696286.369999999</v>
      </c>
      <c r="O14" s="34">
        <v>13696286.369999999</v>
      </c>
      <c r="P14" s="34">
        <v>13696286.369999999</v>
      </c>
      <c r="Q14" s="34">
        <v>13696286.369999999</v>
      </c>
      <c r="R14" s="34">
        <v>13696286.369999999</v>
      </c>
    </row>
    <row r="15" spans="1:2869" s="4" customFormat="1" ht="15" x14ac:dyDescent="0.25">
      <c r="A15" s="62" t="s">
        <v>338</v>
      </c>
      <c r="B15" s="63" t="s">
        <v>343</v>
      </c>
      <c r="C15" s="63" t="s">
        <v>339</v>
      </c>
      <c r="D15" s="63" t="s">
        <v>340</v>
      </c>
      <c r="E15" s="64" t="s">
        <v>5</v>
      </c>
      <c r="F15" s="65">
        <f>F16</f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</row>
    <row r="16" spans="1:2869" s="4" customFormat="1" ht="15" x14ac:dyDescent="0.25">
      <c r="A16" s="30" t="s">
        <v>338</v>
      </c>
      <c r="B16" s="27" t="s">
        <v>343</v>
      </c>
      <c r="C16" s="27" t="s">
        <v>343</v>
      </c>
      <c r="D16" s="27" t="s">
        <v>340</v>
      </c>
      <c r="E16" s="37" t="s">
        <v>6</v>
      </c>
      <c r="F16" s="38">
        <f>F17</f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</row>
    <row r="17" spans="1:2869" s="4" customFormat="1" ht="15" x14ac:dyDescent="0.25">
      <c r="A17" s="28" t="s">
        <v>338</v>
      </c>
      <c r="B17" s="25" t="s">
        <v>343</v>
      </c>
      <c r="C17" s="25" t="s">
        <v>343</v>
      </c>
      <c r="D17" s="25" t="s">
        <v>344</v>
      </c>
      <c r="E17" s="33" t="s">
        <v>7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</row>
    <row r="18" spans="1:2869" s="3" customFormat="1" ht="15" x14ac:dyDescent="0.25">
      <c r="A18" s="62" t="s">
        <v>338</v>
      </c>
      <c r="B18" s="63" t="s">
        <v>341</v>
      </c>
      <c r="C18" s="63" t="s">
        <v>339</v>
      </c>
      <c r="D18" s="63" t="s">
        <v>340</v>
      </c>
      <c r="E18" s="64" t="s">
        <v>8</v>
      </c>
      <c r="F18" s="65">
        <f>F19+F21+F24</f>
        <v>74780899.229999989</v>
      </c>
      <c r="G18" s="65">
        <v>6231741.5999999996</v>
      </c>
      <c r="H18" s="65">
        <v>6231741.5999999996</v>
      </c>
      <c r="I18" s="65">
        <v>6231741.5999999996</v>
      </c>
      <c r="J18" s="65">
        <v>6231741.5999999996</v>
      </c>
      <c r="K18" s="65">
        <v>6231741.5999999996</v>
      </c>
      <c r="L18" s="65">
        <v>6231741.5999999996</v>
      </c>
      <c r="M18" s="65">
        <v>6231741.5999999996</v>
      </c>
      <c r="N18" s="65">
        <v>6231741.5999999996</v>
      </c>
      <c r="O18" s="65">
        <v>6231741.5999999996</v>
      </c>
      <c r="P18" s="65">
        <v>6231741.5999999996</v>
      </c>
      <c r="Q18" s="65">
        <v>6231741.5999999996</v>
      </c>
      <c r="R18" s="65">
        <v>6231741.6299999999</v>
      </c>
    </row>
    <row r="19" spans="1:2869" s="3" customFormat="1" ht="14.25" x14ac:dyDescent="0.25">
      <c r="A19" s="30" t="s">
        <v>338</v>
      </c>
      <c r="B19" s="27" t="s">
        <v>341</v>
      </c>
      <c r="C19" s="27" t="s">
        <v>338</v>
      </c>
      <c r="D19" s="27" t="s">
        <v>340</v>
      </c>
      <c r="E19" s="37" t="s">
        <v>9</v>
      </c>
      <c r="F19" s="38">
        <f>F20</f>
        <v>253704</v>
      </c>
      <c r="G19" s="38">
        <v>21142</v>
      </c>
      <c r="H19" s="38">
        <v>21142</v>
      </c>
      <c r="I19" s="38">
        <v>21142</v>
      </c>
      <c r="J19" s="38">
        <v>21142</v>
      </c>
      <c r="K19" s="38">
        <v>21142</v>
      </c>
      <c r="L19" s="38">
        <v>21142</v>
      </c>
      <c r="M19" s="38">
        <v>21142</v>
      </c>
      <c r="N19" s="38">
        <v>21142</v>
      </c>
      <c r="O19" s="38">
        <v>21142</v>
      </c>
      <c r="P19" s="38">
        <v>21142</v>
      </c>
      <c r="Q19" s="38">
        <v>21142</v>
      </c>
      <c r="R19" s="38">
        <v>21142</v>
      </c>
    </row>
    <row r="20" spans="1:2869" s="3" customFormat="1" ht="14.25" x14ac:dyDescent="0.25">
      <c r="A20" s="28" t="s">
        <v>338</v>
      </c>
      <c r="B20" s="25" t="s">
        <v>341</v>
      </c>
      <c r="C20" s="25" t="s">
        <v>338</v>
      </c>
      <c r="D20" s="25" t="s">
        <v>344</v>
      </c>
      <c r="E20" s="33" t="s">
        <v>10</v>
      </c>
      <c r="F20" s="34">
        <v>253704</v>
      </c>
      <c r="G20" s="34">
        <v>21142</v>
      </c>
      <c r="H20" s="34">
        <v>21142</v>
      </c>
      <c r="I20" s="34">
        <v>21142</v>
      </c>
      <c r="J20" s="34">
        <v>21142</v>
      </c>
      <c r="K20" s="34">
        <v>21142</v>
      </c>
      <c r="L20" s="34">
        <v>21142</v>
      </c>
      <c r="M20" s="34">
        <v>21142</v>
      </c>
      <c r="N20" s="34">
        <v>21142</v>
      </c>
      <c r="O20" s="34">
        <v>21142</v>
      </c>
      <c r="P20" s="34">
        <v>21142</v>
      </c>
      <c r="Q20" s="34">
        <v>21142</v>
      </c>
      <c r="R20" s="34">
        <v>21142</v>
      </c>
    </row>
    <row r="21" spans="1:2869" s="3" customFormat="1" ht="14.25" x14ac:dyDescent="0.25">
      <c r="A21" s="30" t="s">
        <v>338</v>
      </c>
      <c r="B21" s="27" t="s">
        <v>341</v>
      </c>
      <c r="C21" s="27" t="s">
        <v>343</v>
      </c>
      <c r="D21" s="27" t="s">
        <v>340</v>
      </c>
      <c r="E21" s="37" t="s">
        <v>11</v>
      </c>
      <c r="F21" s="38">
        <f>F22+F23</f>
        <v>33906350.479999997</v>
      </c>
      <c r="G21" s="38">
        <v>2825529.21</v>
      </c>
      <c r="H21" s="38">
        <v>2825529.21</v>
      </c>
      <c r="I21" s="38">
        <v>2825529.21</v>
      </c>
      <c r="J21" s="38">
        <v>2825529.21</v>
      </c>
      <c r="K21" s="38">
        <v>2825529.21</v>
      </c>
      <c r="L21" s="38">
        <v>2825529.21</v>
      </c>
      <c r="M21" s="38">
        <v>2825529.21</v>
      </c>
      <c r="N21" s="38">
        <v>2825529.21</v>
      </c>
      <c r="O21" s="38">
        <v>2825529.21</v>
      </c>
      <c r="P21" s="38">
        <v>2825529.21</v>
      </c>
      <c r="Q21" s="38">
        <v>2825529.21</v>
      </c>
      <c r="R21" s="38">
        <v>2825529.17</v>
      </c>
    </row>
    <row r="22" spans="1:2869" s="3" customFormat="1" ht="14.25" x14ac:dyDescent="0.25">
      <c r="A22" s="28" t="s">
        <v>338</v>
      </c>
      <c r="B22" s="25" t="s">
        <v>341</v>
      </c>
      <c r="C22" s="25" t="s">
        <v>343</v>
      </c>
      <c r="D22" s="25" t="s">
        <v>344</v>
      </c>
      <c r="E22" s="33" t="s">
        <v>12</v>
      </c>
      <c r="F22" s="34">
        <v>2458213.8499999996</v>
      </c>
      <c r="G22" s="34">
        <v>204851.15</v>
      </c>
      <c r="H22" s="34">
        <v>204851.15</v>
      </c>
      <c r="I22" s="34">
        <v>204851.15</v>
      </c>
      <c r="J22" s="34">
        <v>204851.15</v>
      </c>
      <c r="K22" s="34">
        <v>204851.15</v>
      </c>
      <c r="L22" s="34">
        <v>204851.15</v>
      </c>
      <c r="M22" s="34">
        <v>204851.15</v>
      </c>
      <c r="N22" s="34">
        <v>204851.15</v>
      </c>
      <c r="O22" s="34">
        <v>204851.15</v>
      </c>
      <c r="P22" s="34">
        <v>204851.15</v>
      </c>
      <c r="Q22" s="34">
        <v>204851.15</v>
      </c>
      <c r="R22" s="34">
        <v>204851.20000000001</v>
      </c>
    </row>
    <row r="23" spans="1:2869" s="3" customFormat="1" ht="14.25" x14ac:dyDescent="0.25">
      <c r="A23" s="28" t="s">
        <v>338</v>
      </c>
      <c r="B23" s="25" t="s">
        <v>341</v>
      </c>
      <c r="C23" s="25" t="s">
        <v>343</v>
      </c>
      <c r="D23" s="25" t="s">
        <v>345</v>
      </c>
      <c r="E23" s="33" t="s">
        <v>13</v>
      </c>
      <c r="F23" s="34">
        <v>31448136.629999999</v>
      </c>
      <c r="G23" s="34">
        <v>2620678.0499999998</v>
      </c>
      <c r="H23" s="34">
        <v>2620678.0499999998</v>
      </c>
      <c r="I23" s="34">
        <v>2620678.0499999998</v>
      </c>
      <c r="J23" s="34">
        <v>2620678.0499999998</v>
      </c>
      <c r="K23" s="34">
        <v>2620678.0499999998</v>
      </c>
      <c r="L23" s="34">
        <v>2620678.0499999998</v>
      </c>
      <c r="M23" s="34">
        <v>2620678.0499999998</v>
      </c>
      <c r="N23" s="34">
        <v>2620678.0499999998</v>
      </c>
      <c r="O23" s="34">
        <v>2620678.0499999998</v>
      </c>
      <c r="P23" s="34">
        <v>2620678.0499999998</v>
      </c>
      <c r="Q23" s="34">
        <v>2620678.0499999998</v>
      </c>
      <c r="R23" s="34">
        <v>2620678.08</v>
      </c>
    </row>
    <row r="24" spans="1:2869" s="3" customFormat="1" ht="14.25" x14ac:dyDescent="0.25">
      <c r="A24" s="30" t="s">
        <v>338</v>
      </c>
      <c r="B24" s="27" t="s">
        <v>341</v>
      </c>
      <c r="C24" s="27" t="s">
        <v>346</v>
      </c>
      <c r="D24" s="27" t="s">
        <v>340</v>
      </c>
      <c r="E24" s="37" t="s">
        <v>14</v>
      </c>
      <c r="F24" s="38">
        <f>F25+F26</f>
        <v>40620844.75</v>
      </c>
      <c r="G24" s="38">
        <v>3385070.4</v>
      </c>
      <c r="H24" s="38">
        <v>3385070.4</v>
      </c>
      <c r="I24" s="38">
        <v>3385070.4</v>
      </c>
      <c r="J24" s="38">
        <v>3385070.4</v>
      </c>
      <c r="K24" s="38">
        <v>3385070.4</v>
      </c>
      <c r="L24" s="38">
        <v>3385070.4</v>
      </c>
      <c r="M24" s="38">
        <v>3385070.4</v>
      </c>
      <c r="N24" s="38">
        <v>3385070.4</v>
      </c>
      <c r="O24" s="38">
        <v>3385070.4</v>
      </c>
      <c r="P24" s="38">
        <v>3385070.4</v>
      </c>
      <c r="Q24" s="38">
        <v>3385070.4</v>
      </c>
      <c r="R24" s="38">
        <v>3385070.35</v>
      </c>
    </row>
    <row r="25" spans="1:2869" s="4" customFormat="1" ht="15" x14ac:dyDescent="0.25">
      <c r="A25" s="28" t="s">
        <v>338</v>
      </c>
      <c r="B25" s="25" t="s">
        <v>341</v>
      </c>
      <c r="C25" s="25" t="s">
        <v>346</v>
      </c>
      <c r="D25" s="25" t="s">
        <v>344</v>
      </c>
      <c r="E25" s="33" t="s">
        <v>15</v>
      </c>
      <c r="F25" s="34">
        <v>40560583.039999999</v>
      </c>
      <c r="G25" s="34">
        <v>3380048.59</v>
      </c>
      <c r="H25" s="34">
        <v>3380048.59</v>
      </c>
      <c r="I25" s="34">
        <v>3380048.59</v>
      </c>
      <c r="J25" s="34">
        <v>3380048.59</v>
      </c>
      <c r="K25" s="34">
        <v>3380048.59</v>
      </c>
      <c r="L25" s="34">
        <v>3380048.59</v>
      </c>
      <c r="M25" s="34">
        <v>3380048.59</v>
      </c>
      <c r="N25" s="34">
        <v>3380048.59</v>
      </c>
      <c r="O25" s="34">
        <v>3380048.59</v>
      </c>
      <c r="P25" s="34">
        <v>3380048.59</v>
      </c>
      <c r="Q25" s="34">
        <v>3380048.59</v>
      </c>
      <c r="R25" s="34">
        <v>3380048.55</v>
      </c>
    </row>
    <row r="26" spans="1:2869" s="4" customFormat="1" ht="15" x14ac:dyDescent="0.25">
      <c r="A26" s="28" t="s">
        <v>338</v>
      </c>
      <c r="B26" s="25" t="s">
        <v>341</v>
      </c>
      <c r="C26" s="25" t="s">
        <v>346</v>
      </c>
      <c r="D26" s="25" t="s">
        <v>342</v>
      </c>
      <c r="E26" s="33" t="s">
        <v>16</v>
      </c>
      <c r="F26" s="34">
        <v>60261.71</v>
      </c>
      <c r="G26" s="34">
        <v>5021.8100000000004</v>
      </c>
      <c r="H26" s="34">
        <v>5021.8100000000004</v>
      </c>
      <c r="I26" s="34">
        <v>5021.8100000000004</v>
      </c>
      <c r="J26" s="34">
        <v>5021.8100000000004</v>
      </c>
      <c r="K26" s="34">
        <v>5021.8100000000004</v>
      </c>
      <c r="L26" s="34">
        <v>5021.8100000000004</v>
      </c>
      <c r="M26" s="34">
        <v>5021.8100000000004</v>
      </c>
      <c r="N26" s="34">
        <v>5021.8100000000004</v>
      </c>
      <c r="O26" s="34">
        <v>5021.8100000000004</v>
      </c>
      <c r="P26" s="34">
        <v>5021.8100000000004</v>
      </c>
      <c r="Q26" s="34">
        <v>5021.8100000000004</v>
      </c>
      <c r="R26" s="34">
        <v>5021.8</v>
      </c>
    </row>
    <row r="27" spans="1:2869" s="6" customFormat="1" ht="15" x14ac:dyDescent="0.25">
      <c r="A27" s="62" t="s">
        <v>338</v>
      </c>
      <c r="B27" s="63" t="s">
        <v>346</v>
      </c>
      <c r="C27" s="63" t="s">
        <v>339</v>
      </c>
      <c r="D27" s="63" t="s">
        <v>340</v>
      </c>
      <c r="E27" s="64" t="s">
        <v>17</v>
      </c>
      <c r="F27" s="65">
        <f>F28+F30</f>
        <v>10145519</v>
      </c>
      <c r="G27" s="65">
        <v>845459.92</v>
      </c>
      <c r="H27" s="65">
        <v>845459.92</v>
      </c>
      <c r="I27" s="65">
        <v>845459.92</v>
      </c>
      <c r="J27" s="65">
        <v>845459.92</v>
      </c>
      <c r="K27" s="65">
        <v>845459.92</v>
      </c>
      <c r="L27" s="65">
        <v>845459.92</v>
      </c>
      <c r="M27" s="65">
        <v>845459.92</v>
      </c>
      <c r="N27" s="65">
        <v>845459.92</v>
      </c>
      <c r="O27" s="65">
        <v>845459.92</v>
      </c>
      <c r="P27" s="65">
        <v>845459.92</v>
      </c>
      <c r="Q27" s="65">
        <v>845459.92</v>
      </c>
      <c r="R27" s="65">
        <v>845459.88</v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  <c r="AED27" s="3"/>
      <c r="AEE27" s="3"/>
      <c r="AEF27" s="3"/>
      <c r="AEG27" s="3"/>
      <c r="AEH27" s="3"/>
      <c r="AEI27" s="3"/>
      <c r="AEJ27" s="3"/>
      <c r="AEK27" s="3"/>
      <c r="AEL27" s="3"/>
      <c r="AEM27" s="3"/>
      <c r="AEN27" s="3"/>
      <c r="AEO27" s="3"/>
      <c r="AEP27" s="3"/>
      <c r="AEQ27" s="3"/>
      <c r="AER27" s="3"/>
      <c r="AES27" s="3"/>
      <c r="AET27" s="3"/>
      <c r="AEU27" s="3"/>
      <c r="AEV27" s="3"/>
      <c r="AEW27" s="3"/>
      <c r="AEX27" s="3"/>
      <c r="AEY27" s="3"/>
      <c r="AEZ27" s="3"/>
      <c r="AFA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GL27" s="3"/>
      <c r="AGM27" s="3"/>
      <c r="AGN27" s="3"/>
      <c r="AGO27" s="3"/>
      <c r="AGP27" s="3"/>
      <c r="AGQ27" s="3"/>
      <c r="AGR27" s="3"/>
      <c r="AGS27" s="3"/>
      <c r="AGT27" s="3"/>
      <c r="AGU27" s="3"/>
      <c r="AGV27" s="3"/>
      <c r="AGW27" s="3"/>
      <c r="AGX27" s="3"/>
      <c r="AGY27" s="3"/>
      <c r="AGZ27" s="3"/>
      <c r="AHA27" s="3"/>
      <c r="AHB27" s="3"/>
      <c r="AHC27" s="3"/>
      <c r="AHD27" s="3"/>
      <c r="AHE27" s="3"/>
      <c r="AHF27" s="3"/>
      <c r="AHG27" s="3"/>
      <c r="AHH27" s="3"/>
      <c r="AHI27" s="3"/>
      <c r="AHJ27" s="3"/>
      <c r="AHK27" s="3"/>
      <c r="AHL27" s="3"/>
      <c r="AHM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  <c r="AKN27" s="3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  <c r="ALI27" s="3"/>
      <c r="ALJ27" s="3"/>
      <c r="ALK27" s="3"/>
      <c r="ALL27" s="3"/>
      <c r="ALM27" s="3"/>
      <c r="ALN27" s="3"/>
      <c r="ALO27" s="3"/>
      <c r="ALP27" s="3"/>
      <c r="ALQ27" s="3"/>
      <c r="ALR27" s="3"/>
      <c r="ALS27" s="3"/>
      <c r="ALT27" s="3"/>
      <c r="ALU27" s="3"/>
      <c r="ALV27" s="3"/>
      <c r="ALW27" s="3"/>
      <c r="ALX27" s="3"/>
      <c r="ALY27" s="3"/>
      <c r="ALZ27" s="3"/>
      <c r="AMA27" s="3"/>
      <c r="AMB27" s="3"/>
      <c r="AMC27" s="3"/>
      <c r="AMD27" s="3"/>
      <c r="AME27" s="3"/>
      <c r="AMF27" s="3"/>
      <c r="AMG27" s="3"/>
      <c r="AMH27" s="3"/>
      <c r="AMI27" s="3"/>
      <c r="AMJ27" s="3"/>
      <c r="AMK27" s="3"/>
      <c r="AML27" s="3"/>
      <c r="AMM27" s="3"/>
      <c r="AMN27" s="3"/>
      <c r="AMO27" s="3"/>
      <c r="AMP27" s="3"/>
      <c r="AMQ27" s="3"/>
      <c r="AMR27" s="3"/>
      <c r="AMS27" s="3"/>
      <c r="AMT27" s="3"/>
      <c r="AMU27" s="3"/>
      <c r="AMV27" s="3"/>
      <c r="AMW27" s="3"/>
      <c r="AMX27" s="3"/>
      <c r="AMY27" s="3"/>
      <c r="AMZ27" s="3"/>
      <c r="ANA27" s="3"/>
      <c r="ANB27" s="3"/>
      <c r="ANC27" s="3"/>
      <c r="AND27" s="3"/>
      <c r="ANE27" s="3"/>
      <c r="ANF27" s="3"/>
      <c r="ANG27" s="3"/>
      <c r="ANH27" s="3"/>
      <c r="ANI27" s="3"/>
      <c r="ANJ27" s="3"/>
      <c r="ANK27" s="3"/>
      <c r="ANL27" s="3"/>
      <c r="ANM27" s="3"/>
      <c r="ANN27" s="3"/>
      <c r="ANO27" s="3"/>
      <c r="ANP27" s="3"/>
      <c r="ANQ27" s="3"/>
      <c r="ANR27" s="3"/>
      <c r="ANS27" s="3"/>
      <c r="ANT27" s="3"/>
      <c r="ANU27" s="3"/>
      <c r="ANV27" s="3"/>
      <c r="ANW27" s="3"/>
      <c r="ANX27" s="3"/>
      <c r="ANY27" s="3"/>
      <c r="ANZ27" s="3"/>
      <c r="AOA27" s="3"/>
      <c r="AOB27" s="3"/>
      <c r="AOC27" s="3"/>
      <c r="AOD27" s="3"/>
      <c r="AOE27" s="3"/>
      <c r="AOF27" s="3"/>
      <c r="AOG27" s="3"/>
      <c r="AOH27" s="3"/>
      <c r="AOI27" s="3"/>
      <c r="AOJ27" s="3"/>
      <c r="AOK27" s="3"/>
      <c r="AOL27" s="3"/>
      <c r="AOM27" s="3"/>
      <c r="AON27" s="3"/>
      <c r="AOO27" s="3"/>
      <c r="AOP27" s="3"/>
      <c r="AOQ27" s="3"/>
      <c r="AOR27" s="3"/>
      <c r="AOS27" s="3"/>
      <c r="AOT27" s="3"/>
      <c r="AOU27" s="3"/>
      <c r="AOV27" s="3"/>
      <c r="AOW27" s="3"/>
      <c r="AOX27" s="3"/>
      <c r="AOY27" s="3"/>
      <c r="AOZ27" s="3"/>
      <c r="APA27" s="3"/>
      <c r="APB27" s="3"/>
      <c r="APC27" s="3"/>
      <c r="APD27" s="3"/>
      <c r="APE27" s="3"/>
      <c r="APF27" s="3"/>
      <c r="APG27" s="3"/>
      <c r="APH27" s="3"/>
      <c r="API27" s="3"/>
      <c r="APJ27" s="3"/>
      <c r="APK27" s="3"/>
      <c r="APL27" s="3"/>
      <c r="APM27" s="3"/>
      <c r="APN27" s="3"/>
      <c r="APO27" s="3"/>
      <c r="APP27" s="3"/>
      <c r="APQ27" s="3"/>
      <c r="APR27" s="3"/>
      <c r="APS27" s="3"/>
      <c r="APT27" s="3"/>
      <c r="APU27" s="3"/>
      <c r="APV27" s="3"/>
      <c r="APW27" s="3"/>
      <c r="APX27" s="3"/>
      <c r="APY27" s="3"/>
      <c r="APZ27" s="3"/>
      <c r="AQA27" s="3"/>
      <c r="AQB27" s="3"/>
      <c r="AQC27" s="3"/>
      <c r="AQD27" s="3"/>
      <c r="AQE27" s="3"/>
      <c r="AQF27" s="3"/>
      <c r="AQG27" s="3"/>
      <c r="AQH27" s="3"/>
      <c r="AQI27" s="3"/>
      <c r="AQJ27" s="3"/>
      <c r="AQK27" s="3"/>
      <c r="AQL27" s="3"/>
      <c r="AQM27" s="3"/>
      <c r="AQN27" s="3"/>
      <c r="AQO27" s="3"/>
      <c r="AQP27" s="3"/>
      <c r="AQQ27" s="3"/>
      <c r="AQR27" s="3"/>
      <c r="AQS27" s="3"/>
      <c r="AQT27" s="3"/>
      <c r="AQU27" s="3"/>
      <c r="AQV27" s="3"/>
      <c r="AQW27" s="3"/>
      <c r="AQX27" s="3"/>
      <c r="AQY27" s="3"/>
      <c r="AQZ27" s="3"/>
      <c r="ARA27" s="3"/>
      <c r="ARB27" s="3"/>
      <c r="ARC27" s="3"/>
      <c r="ARD27" s="3"/>
      <c r="ARE27" s="3"/>
      <c r="ARF27" s="3"/>
      <c r="ARG27" s="3"/>
      <c r="ARH27" s="3"/>
      <c r="ARI27" s="3"/>
      <c r="ARJ27" s="3"/>
      <c r="ARK27" s="3"/>
      <c r="ARL27" s="3"/>
      <c r="ARM27" s="3"/>
      <c r="ARN27" s="3"/>
      <c r="ARO27" s="3"/>
      <c r="ARP27" s="3"/>
      <c r="ARQ27" s="3"/>
      <c r="ARR27" s="3"/>
      <c r="ARS27" s="3"/>
      <c r="ART27" s="3"/>
      <c r="ARU27" s="3"/>
      <c r="ARV27" s="3"/>
      <c r="ARW27" s="3"/>
      <c r="ARX27" s="3"/>
      <c r="ARY27" s="3"/>
      <c r="ARZ27" s="3"/>
      <c r="ASA27" s="3"/>
      <c r="ASB27" s="3"/>
      <c r="ASC27" s="3"/>
      <c r="ASD27" s="3"/>
      <c r="ASE27" s="3"/>
      <c r="ASF27" s="3"/>
      <c r="ASG27" s="3"/>
      <c r="ASH27" s="3"/>
      <c r="ASI27" s="3"/>
      <c r="ASJ27" s="3"/>
      <c r="ASK27" s="3"/>
      <c r="ASL27" s="3"/>
      <c r="ASM27" s="3"/>
      <c r="ASN27" s="3"/>
      <c r="ASO27" s="3"/>
      <c r="ASP27" s="3"/>
      <c r="ASQ27" s="3"/>
      <c r="ASR27" s="3"/>
      <c r="ASS27" s="3"/>
      <c r="AST27" s="3"/>
      <c r="ASU27" s="3"/>
      <c r="ASV27" s="3"/>
      <c r="ASW27" s="3"/>
      <c r="ASX27" s="3"/>
      <c r="ASY27" s="3"/>
      <c r="ASZ27" s="3"/>
      <c r="ATA27" s="3"/>
      <c r="ATB27" s="3"/>
      <c r="ATC27" s="3"/>
      <c r="ATD27" s="3"/>
      <c r="ATE27" s="3"/>
      <c r="ATF27" s="3"/>
      <c r="ATG27" s="3"/>
      <c r="ATH27" s="3"/>
      <c r="ATI27" s="3"/>
      <c r="ATJ27" s="3"/>
      <c r="ATK27" s="3"/>
      <c r="ATL27" s="3"/>
      <c r="ATM27" s="3"/>
      <c r="ATN27" s="3"/>
      <c r="ATO27" s="3"/>
      <c r="ATP27" s="3"/>
      <c r="ATQ27" s="3"/>
      <c r="ATR27" s="3"/>
      <c r="ATS27" s="3"/>
      <c r="ATT27" s="3"/>
      <c r="ATU27" s="3"/>
      <c r="ATV27" s="3"/>
      <c r="ATW27" s="3"/>
      <c r="ATX27" s="3"/>
      <c r="ATY27" s="3"/>
      <c r="ATZ27" s="3"/>
      <c r="AUA27" s="3"/>
      <c r="AUB27" s="3"/>
      <c r="AUC27" s="3"/>
      <c r="AUD27" s="3"/>
      <c r="AUE27" s="3"/>
      <c r="AUF27" s="3"/>
      <c r="AUG27" s="3"/>
      <c r="AUH27" s="3"/>
      <c r="AUI27" s="3"/>
      <c r="AUJ27" s="3"/>
      <c r="AUK27" s="3"/>
      <c r="AUL27" s="3"/>
      <c r="AUM27" s="3"/>
      <c r="AUN27" s="3"/>
      <c r="AUO27" s="3"/>
      <c r="AUP27" s="3"/>
      <c r="AUQ27" s="3"/>
      <c r="AUR27" s="3"/>
      <c r="AUS27" s="3"/>
      <c r="AUT27" s="3"/>
      <c r="AUU27" s="3"/>
      <c r="AUV27" s="3"/>
      <c r="AUW27" s="3"/>
      <c r="AUX27" s="3"/>
      <c r="AUY27" s="3"/>
      <c r="AUZ27" s="3"/>
      <c r="AVA27" s="3"/>
      <c r="AVB27" s="3"/>
      <c r="AVC27" s="3"/>
      <c r="AVD27" s="3"/>
      <c r="AVE27" s="3"/>
      <c r="AVF27" s="3"/>
      <c r="AVG27" s="3"/>
      <c r="AVH27" s="3"/>
      <c r="AVI27" s="3"/>
      <c r="AVJ27" s="3"/>
      <c r="AVK27" s="3"/>
      <c r="AVL27" s="3"/>
      <c r="AVM27" s="3"/>
      <c r="AVN27" s="3"/>
      <c r="AVO27" s="3"/>
      <c r="AVP27" s="3"/>
      <c r="AVQ27" s="3"/>
      <c r="AVR27" s="3"/>
      <c r="AVS27" s="3"/>
      <c r="AVT27" s="3"/>
      <c r="AVU27" s="3"/>
      <c r="AVV27" s="3"/>
      <c r="AVW27" s="3"/>
      <c r="AVX27" s="3"/>
      <c r="AVY27" s="3"/>
      <c r="AVZ27" s="3"/>
      <c r="AWA27" s="3"/>
      <c r="AWB27" s="3"/>
      <c r="AWC27" s="3"/>
      <c r="AWD27" s="3"/>
      <c r="AWE27" s="3"/>
      <c r="AWF27" s="3"/>
      <c r="AWG27" s="3"/>
      <c r="AWH27" s="3"/>
      <c r="AWI27" s="3"/>
      <c r="AWJ27" s="3"/>
      <c r="AWK27" s="3"/>
      <c r="AWL27" s="3"/>
      <c r="AWM27" s="3"/>
      <c r="AWN27" s="3"/>
      <c r="AWO27" s="3"/>
      <c r="AWP27" s="3"/>
      <c r="AWQ27" s="3"/>
      <c r="AWR27" s="3"/>
      <c r="AWS27" s="3"/>
      <c r="AWT27" s="3"/>
      <c r="AWU27" s="3"/>
      <c r="AWV27" s="3"/>
      <c r="AWW27" s="3"/>
      <c r="AWX27" s="3"/>
      <c r="AWY27" s="3"/>
      <c r="AWZ27" s="3"/>
      <c r="AXA27" s="3"/>
      <c r="AXB27" s="3"/>
      <c r="AXC27" s="3"/>
      <c r="AXD27" s="3"/>
      <c r="AXE27" s="3"/>
      <c r="AXF27" s="3"/>
      <c r="AXG27" s="3"/>
      <c r="AXH27" s="3"/>
      <c r="AXI27" s="3"/>
      <c r="AXJ27" s="3"/>
      <c r="AXK27" s="3"/>
      <c r="AXL27" s="3"/>
      <c r="AXM27" s="3"/>
      <c r="AXN27" s="3"/>
      <c r="AXO27" s="3"/>
      <c r="AXP27" s="3"/>
      <c r="AXQ27" s="3"/>
      <c r="AXR27" s="3"/>
      <c r="AXS27" s="3"/>
      <c r="AXT27" s="3"/>
      <c r="AXU27" s="3"/>
      <c r="AXV27" s="3"/>
      <c r="AXW27" s="3"/>
      <c r="AXX27" s="3"/>
      <c r="AXY27" s="3"/>
      <c r="AXZ27" s="3"/>
      <c r="AYA27" s="3"/>
      <c r="AYB27" s="3"/>
      <c r="AYC27" s="3"/>
      <c r="AYD27" s="3"/>
      <c r="AYE27" s="3"/>
      <c r="AYF27" s="3"/>
      <c r="AYG27" s="3"/>
      <c r="AYH27" s="3"/>
      <c r="AYI27" s="3"/>
      <c r="AYJ27" s="3"/>
      <c r="AYK27" s="3"/>
      <c r="AYL27" s="3"/>
      <c r="AYM27" s="3"/>
      <c r="AYN27" s="3"/>
      <c r="AYO27" s="3"/>
      <c r="AYP27" s="3"/>
      <c r="AYQ27" s="3"/>
      <c r="AYR27" s="3"/>
      <c r="AYS27" s="3"/>
      <c r="AYT27" s="3"/>
      <c r="AYU27" s="3"/>
      <c r="AYV27" s="3"/>
      <c r="AYW27" s="3"/>
      <c r="AYX27" s="3"/>
      <c r="AYY27" s="3"/>
      <c r="AYZ27" s="3"/>
      <c r="AZA27" s="3"/>
      <c r="AZB27" s="3"/>
      <c r="AZC27" s="3"/>
      <c r="AZD27" s="3"/>
      <c r="AZE27" s="3"/>
      <c r="AZF27" s="3"/>
      <c r="AZG27" s="3"/>
      <c r="AZH27" s="3"/>
      <c r="AZI27" s="3"/>
      <c r="AZJ27" s="3"/>
      <c r="AZK27" s="3"/>
      <c r="AZL27" s="3"/>
      <c r="AZM27" s="3"/>
      <c r="AZN27" s="3"/>
      <c r="AZO27" s="3"/>
      <c r="AZP27" s="3"/>
      <c r="AZQ27" s="3"/>
      <c r="AZR27" s="3"/>
      <c r="AZS27" s="3"/>
      <c r="AZT27" s="3"/>
      <c r="AZU27" s="3"/>
      <c r="AZV27" s="3"/>
      <c r="AZW27" s="3"/>
      <c r="AZX27" s="3"/>
      <c r="AZY27" s="3"/>
      <c r="AZZ27" s="3"/>
      <c r="BAA27" s="3"/>
      <c r="BAB27" s="3"/>
      <c r="BAC27" s="3"/>
      <c r="BAD27" s="3"/>
      <c r="BAE27" s="3"/>
      <c r="BAF27" s="3"/>
      <c r="BAG27" s="3"/>
      <c r="BAH27" s="3"/>
      <c r="BAI27" s="3"/>
      <c r="BAJ27" s="3"/>
      <c r="BAK27" s="3"/>
      <c r="BAL27" s="3"/>
      <c r="BAM27" s="3"/>
      <c r="BAN27" s="3"/>
      <c r="BAO27" s="3"/>
      <c r="BAP27" s="3"/>
      <c r="BAQ27" s="3"/>
      <c r="BAR27" s="3"/>
      <c r="BAS27" s="3"/>
      <c r="BAT27" s="3"/>
      <c r="BAU27" s="3"/>
      <c r="BAV27" s="3"/>
      <c r="BAW27" s="3"/>
      <c r="BAX27" s="3"/>
      <c r="BAY27" s="3"/>
      <c r="BAZ27" s="3"/>
      <c r="BBA27" s="3"/>
      <c r="BBB27" s="3"/>
      <c r="BBC27" s="3"/>
      <c r="BBD27" s="3"/>
      <c r="BBE27" s="3"/>
      <c r="BBF27" s="3"/>
      <c r="BBG27" s="3"/>
      <c r="BBH27" s="3"/>
      <c r="BBI27" s="3"/>
      <c r="BBJ27" s="3"/>
      <c r="BBK27" s="3"/>
      <c r="BBL27" s="3"/>
      <c r="BBM27" s="3"/>
      <c r="BBN27" s="3"/>
      <c r="BBO27" s="3"/>
      <c r="BBP27" s="3"/>
      <c r="BBQ27" s="3"/>
      <c r="BBR27" s="3"/>
      <c r="BBS27" s="3"/>
      <c r="BBT27" s="3"/>
      <c r="BBU27" s="3"/>
      <c r="BBV27" s="3"/>
      <c r="BBW27" s="3"/>
      <c r="BBX27" s="3"/>
      <c r="BBY27" s="3"/>
      <c r="BBZ27" s="3"/>
      <c r="BCA27" s="3"/>
      <c r="BCB27" s="3"/>
      <c r="BCC27" s="3"/>
      <c r="BCD27" s="3"/>
      <c r="BCE27" s="3"/>
      <c r="BCF27" s="3"/>
      <c r="BCG27" s="3"/>
      <c r="BCH27" s="3"/>
      <c r="BCI27" s="3"/>
      <c r="BCJ27" s="3"/>
      <c r="BCK27" s="3"/>
      <c r="BCL27" s="3"/>
      <c r="BCM27" s="3"/>
      <c r="BCN27" s="3"/>
      <c r="BCO27" s="3"/>
      <c r="BCP27" s="3"/>
      <c r="BCQ27" s="3"/>
      <c r="BCR27" s="3"/>
      <c r="BCS27" s="3"/>
      <c r="BCT27" s="3"/>
      <c r="BCU27" s="3"/>
      <c r="BCV27" s="3"/>
      <c r="BCW27" s="3"/>
      <c r="BCX27" s="3"/>
      <c r="BCY27" s="3"/>
      <c r="BCZ27" s="3"/>
      <c r="BDA27" s="3"/>
      <c r="BDB27" s="3"/>
      <c r="BDC27" s="3"/>
      <c r="BDD27" s="3"/>
      <c r="BDE27" s="3"/>
      <c r="BDF27" s="3"/>
      <c r="BDG27" s="3"/>
      <c r="BDH27" s="3"/>
      <c r="BDI27" s="3"/>
      <c r="BDJ27" s="3"/>
      <c r="BDK27" s="3"/>
      <c r="BDL27" s="3"/>
      <c r="BDM27" s="3"/>
      <c r="BDN27" s="3"/>
      <c r="BDO27" s="3"/>
      <c r="BDP27" s="3"/>
      <c r="BDQ27" s="3"/>
      <c r="BDR27" s="3"/>
      <c r="BDS27" s="3"/>
      <c r="BDT27" s="3"/>
      <c r="BDU27" s="3"/>
      <c r="BDV27" s="3"/>
      <c r="BDW27" s="3"/>
      <c r="BDX27" s="3"/>
      <c r="BDY27" s="3"/>
      <c r="BDZ27" s="3"/>
      <c r="BEA27" s="3"/>
      <c r="BEB27" s="3"/>
      <c r="BEC27" s="3"/>
      <c r="BED27" s="3"/>
      <c r="BEE27" s="3"/>
      <c r="BEF27" s="3"/>
      <c r="BEG27" s="3"/>
      <c r="BEH27" s="3"/>
      <c r="BEI27" s="3"/>
      <c r="BEJ27" s="3"/>
      <c r="BEK27" s="3"/>
      <c r="BEL27" s="3"/>
      <c r="BEM27" s="3"/>
      <c r="BEN27" s="3"/>
      <c r="BEO27" s="3"/>
      <c r="BEP27" s="3"/>
      <c r="BEQ27" s="3"/>
      <c r="BER27" s="3"/>
      <c r="BES27" s="3"/>
      <c r="BET27" s="3"/>
      <c r="BEU27" s="3"/>
      <c r="BEV27" s="3"/>
      <c r="BEW27" s="3"/>
      <c r="BEX27" s="3"/>
      <c r="BEY27" s="3"/>
      <c r="BEZ27" s="3"/>
      <c r="BFA27" s="3"/>
      <c r="BFB27" s="3"/>
      <c r="BFC27" s="3"/>
      <c r="BFD27" s="3"/>
      <c r="BFE27" s="3"/>
      <c r="BFF27" s="3"/>
      <c r="BFG27" s="3"/>
      <c r="BFH27" s="3"/>
      <c r="BFI27" s="3"/>
      <c r="BFJ27" s="3"/>
      <c r="BFK27" s="3"/>
      <c r="BFL27" s="3"/>
      <c r="BFM27" s="3"/>
      <c r="BFN27" s="3"/>
      <c r="BFO27" s="3"/>
      <c r="BFP27" s="3"/>
      <c r="BFQ27" s="3"/>
      <c r="BFR27" s="3"/>
      <c r="BFS27" s="3"/>
      <c r="BFT27" s="3"/>
      <c r="BFU27" s="3"/>
      <c r="BFV27" s="3"/>
      <c r="BFW27" s="3"/>
      <c r="BFX27" s="3"/>
      <c r="BFY27" s="3"/>
      <c r="BFZ27" s="3"/>
      <c r="BGA27" s="3"/>
      <c r="BGB27" s="3"/>
      <c r="BGC27" s="3"/>
      <c r="BGD27" s="3"/>
      <c r="BGE27" s="3"/>
      <c r="BGF27" s="3"/>
      <c r="BGG27" s="3"/>
      <c r="BGH27" s="3"/>
      <c r="BGI27" s="3"/>
      <c r="BGJ27" s="3"/>
      <c r="BGK27" s="3"/>
      <c r="BGL27" s="3"/>
      <c r="BGM27" s="3"/>
      <c r="BGN27" s="3"/>
      <c r="BGO27" s="3"/>
      <c r="BGP27" s="3"/>
      <c r="BGQ27" s="3"/>
      <c r="BGR27" s="3"/>
      <c r="BGS27" s="3"/>
      <c r="BGT27" s="3"/>
      <c r="BGU27" s="3"/>
      <c r="BGV27" s="3"/>
      <c r="BGW27" s="3"/>
      <c r="BGX27" s="3"/>
      <c r="BGY27" s="3"/>
      <c r="BGZ27" s="3"/>
      <c r="BHA27" s="3"/>
      <c r="BHB27" s="3"/>
      <c r="BHC27" s="3"/>
      <c r="BHD27" s="3"/>
      <c r="BHE27" s="3"/>
      <c r="BHF27" s="3"/>
      <c r="BHG27" s="3"/>
      <c r="BHH27" s="3"/>
      <c r="BHI27" s="3"/>
      <c r="BHJ27" s="3"/>
      <c r="BHK27" s="3"/>
      <c r="BHL27" s="3"/>
      <c r="BHM27" s="3"/>
      <c r="BHN27" s="3"/>
      <c r="BHO27" s="3"/>
      <c r="BHP27" s="3"/>
      <c r="BHQ27" s="3"/>
      <c r="BHR27" s="3"/>
      <c r="BHS27" s="3"/>
      <c r="BHT27" s="3"/>
      <c r="BHU27" s="3"/>
      <c r="BHV27" s="3"/>
      <c r="BHW27" s="3"/>
      <c r="BHX27" s="3"/>
      <c r="BHY27" s="3"/>
      <c r="BHZ27" s="3"/>
      <c r="BIA27" s="3"/>
      <c r="BIB27" s="3"/>
      <c r="BIC27" s="3"/>
      <c r="BID27" s="3"/>
      <c r="BIE27" s="3"/>
      <c r="BIF27" s="3"/>
      <c r="BIG27" s="3"/>
      <c r="BIH27" s="3"/>
      <c r="BII27" s="3"/>
      <c r="BIJ27" s="3"/>
      <c r="BIK27" s="3"/>
      <c r="BIL27" s="3"/>
      <c r="BIM27" s="3"/>
      <c r="BIN27" s="3"/>
      <c r="BIO27" s="3"/>
      <c r="BIP27" s="3"/>
      <c r="BIQ27" s="3"/>
      <c r="BIR27" s="3"/>
      <c r="BIS27" s="3"/>
      <c r="BIT27" s="3"/>
      <c r="BIU27" s="3"/>
      <c r="BIV27" s="3"/>
      <c r="BIW27" s="3"/>
      <c r="BIX27" s="3"/>
      <c r="BIY27" s="3"/>
      <c r="BIZ27" s="3"/>
      <c r="BJA27" s="3"/>
      <c r="BJB27" s="3"/>
      <c r="BJC27" s="3"/>
      <c r="BJD27" s="3"/>
      <c r="BJE27" s="3"/>
      <c r="BJF27" s="3"/>
      <c r="BJG27" s="3"/>
      <c r="BJH27" s="3"/>
      <c r="BJI27" s="3"/>
      <c r="BJJ27" s="3"/>
      <c r="BJK27" s="3"/>
      <c r="BJL27" s="3"/>
      <c r="BJM27" s="3"/>
      <c r="BJN27" s="3"/>
      <c r="BJO27" s="3"/>
      <c r="BJP27" s="3"/>
      <c r="BJQ27" s="3"/>
      <c r="BJR27" s="3"/>
      <c r="BJS27" s="3"/>
      <c r="BJT27" s="3"/>
      <c r="BJU27" s="3"/>
      <c r="BJV27" s="3"/>
      <c r="BJW27" s="3"/>
      <c r="BJX27" s="3"/>
      <c r="BJY27" s="3"/>
      <c r="BJZ27" s="3"/>
      <c r="BKA27" s="3"/>
      <c r="BKB27" s="3"/>
      <c r="BKC27" s="3"/>
      <c r="BKD27" s="3"/>
      <c r="BKE27" s="3"/>
      <c r="BKF27" s="3"/>
      <c r="BKG27" s="3"/>
      <c r="BKH27" s="3"/>
      <c r="BKI27" s="3"/>
      <c r="BKJ27" s="3"/>
      <c r="BKK27" s="3"/>
      <c r="BKL27" s="3"/>
      <c r="BKM27" s="3"/>
      <c r="BKN27" s="3"/>
      <c r="BKO27" s="3"/>
      <c r="BKP27" s="3"/>
      <c r="BKQ27" s="3"/>
      <c r="BKR27" s="3"/>
      <c r="BKS27" s="3"/>
      <c r="BKT27" s="3"/>
      <c r="BKU27" s="3"/>
      <c r="BKV27" s="3"/>
      <c r="BKW27" s="3"/>
      <c r="BKX27" s="3"/>
      <c r="BKY27" s="3"/>
      <c r="BKZ27" s="3"/>
      <c r="BLA27" s="3"/>
      <c r="BLB27" s="3"/>
      <c r="BLC27" s="3"/>
      <c r="BLD27" s="3"/>
      <c r="BLE27" s="3"/>
      <c r="BLF27" s="3"/>
      <c r="BLG27" s="3"/>
      <c r="BLH27" s="3"/>
      <c r="BLI27" s="3"/>
      <c r="BLJ27" s="3"/>
      <c r="BLK27" s="3"/>
      <c r="BLL27" s="3"/>
      <c r="BLM27" s="3"/>
      <c r="BLN27" s="3"/>
      <c r="BLO27" s="3"/>
      <c r="BLP27" s="3"/>
      <c r="BLQ27" s="3"/>
      <c r="BLR27" s="3"/>
      <c r="BLS27" s="3"/>
      <c r="BLT27" s="3"/>
      <c r="BLU27" s="3"/>
      <c r="BLV27" s="3"/>
      <c r="BLW27" s="3"/>
      <c r="BLX27" s="3"/>
      <c r="BLY27" s="3"/>
      <c r="BLZ27" s="3"/>
      <c r="BMA27" s="3"/>
      <c r="BMB27" s="3"/>
      <c r="BMC27" s="3"/>
      <c r="BMD27" s="3"/>
      <c r="BME27" s="3"/>
      <c r="BMF27" s="3"/>
      <c r="BMG27" s="3"/>
      <c r="BMH27" s="3"/>
      <c r="BMI27" s="3"/>
      <c r="BMJ27" s="3"/>
      <c r="BMK27" s="3"/>
      <c r="BML27" s="3"/>
      <c r="BMM27" s="3"/>
      <c r="BMN27" s="3"/>
      <c r="BMO27" s="3"/>
      <c r="BMP27" s="3"/>
      <c r="BMQ27" s="3"/>
      <c r="BMR27" s="3"/>
      <c r="BMS27" s="3"/>
      <c r="BMT27" s="3"/>
      <c r="BMU27" s="3"/>
      <c r="BMV27" s="3"/>
      <c r="BMW27" s="3"/>
      <c r="BMX27" s="3"/>
      <c r="BMY27" s="3"/>
      <c r="BMZ27" s="3"/>
      <c r="BNA27" s="3"/>
      <c r="BNB27" s="3"/>
      <c r="BNC27" s="3"/>
      <c r="BND27" s="3"/>
      <c r="BNE27" s="3"/>
      <c r="BNF27" s="3"/>
      <c r="BNG27" s="3"/>
      <c r="BNH27" s="3"/>
      <c r="BNI27" s="3"/>
      <c r="BNJ27" s="3"/>
      <c r="BNK27" s="3"/>
      <c r="BNL27" s="3"/>
      <c r="BNM27" s="3"/>
      <c r="BNN27" s="3"/>
      <c r="BNO27" s="3"/>
      <c r="BNP27" s="3"/>
      <c r="BNQ27" s="3"/>
      <c r="BNR27" s="3"/>
      <c r="BNS27" s="3"/>
      <c r="BNT27" s="3"/>
      <c r="BNU27" s="3"/>
      <c r="BNV27" s="3"/>
      <c r="BNW27" s="3"/>
      <c r="BNX27" s="3"/>
      <c r="BNY27" s="3"/>
      <c r="BNZ27" s="3"/>
      <c r="BOA27" s="3"/>
      <c r="BOB27" s="3"/>
      <c r="BOC27" s="3"/>
      <c r="BOD27" s="3"/>
      <c r="BOE27" s="3"/>
      <c r="BOF27" s="3"/>
      <c r="BOG27" s="3"/>
      <c r="BOH27" s="3"/>
      <c r="BOI27" s="3"/>
      <c r="BOJ27" s="3"/>
      <c r="BOK27" s="3"/>
      <c r="BOL27" s="3"/>
      <c r="BOM27" s="3"/>
      <c r="BON27" s="3"/>
      <c r="BOO27" s="3"/>
      <c r="BOP27" s="3"/>
      <c r="BOQ27" s="3"/>
      <c r="BOR27" s="3"/>
      <c r="BOS27" s="3"/>
      <c r="BOT27" s="3"/>
      <c r="BOU27" s="3"/>
      <c r="BOV27" s="3"/>
      <c r="BOW27" s="3"/>
      <c r="BOX27" s="3"/>
      <c r="BOY27" s="3"/>
      <c r="BOZ27" s="3"/>
      <c r="BPA27" s="3"/>
      <c r="BPB27" s="3"/>
      <c r="BPC27" s="3"/>
      <c r="BPD27" s="3"/>
      <c r="BPE27" s="3"/>
      <c r="BPF27" s="3"/>
      <c r="BPG27" s="3"/>
      <c r="BPH27" s="3"/>
      <c r="BPI27" s="3"/>
      <c r="BPJ27" s="3"/>
      <c r="BPK27" s="3"/>
      <c r="BPL27" s="3"/>
      <c r="BPM27" s="3"/>
      <c r="BPN27" s="3"/>
      <c r="BPO27" s="3"/>
      <c r="BPP27" s="3"/>
      <c r="BPQ27" s="3"/>
      <c r="BPR27" s="3"/>
      <c r="BPS27" s="3"/>
      <c r="BPT27" s="3"/>
      <c r="BPU27" s="3"/>
      <c r="BPV27" s="3"/>
      <c r="BPW27" s="3"/>
      <c r="BPX27" s="3"/>
      <c r="BPY27" s="3"/>
      <c r="BPZ27" s="3"/>
      <c r="BQA27" s="3"/>
      <c r="BQB27" s="3"/>
      <c r="BQC27" s="3"/>
      <c r="BQD27" s="3"/>
      <c r="BQE27" s="3"/>
      <c r="BQF27" s="3"/>
      <c r="BQG27" s="3"/>
      <c r="BQH27" s="3"/>
      <c r="BQI27" s="3"/>
      <c r="BQJ27" s="3"/>
      <c r="BQK27" s="3"/>
      <c r="BQL27" s="3"/>
      <c r="BQM27" s="3"/>
      <c r="BQN27" s="3"/>
      <c r="BQO27" s="3"/>
      <c r="BQP27" s="3"/>
      <c r="BQQ27" s="3"/>
      <c r="BQR27" s="3"/>
      <c r="BQS27" s="3"/>
      <c r="BQT27" s="3"/>
      <c r="BQU27" s="3"/>
      <c r="BQV27" s="3"/>
      <c r="BQW27" s="3"/>
      <c r="BQX27" s="3"/>
      <c r="BQY27" s="3"/>
      <c r="BQZ27" s="3"/>
      <c r="BRA27" s="3"/>
      <c r="BRB27" s="3"/>
      <c r="BRC27" s="3"/>
      <c r="BRD27" s="3"/>
      <c r="BRE27" s="3"/>
      <c r="BRF27" s="3"/>
      <c r="BRG27" s="3"/>
      <c r="BRH27" s="3"/>
      <c r="BRI27" s="3"/>
      <c r="BRJ27" s="3"/>
      <c r="BRK27" s="3"/>
      <c r="BRL27" s="3"/>
      <c r="BRM27" s="3"/>
      <c r="BRN27" s="3"/>
      <c r="BRO27" s="3"/>
      <c r="BRP27" s="3"/>
      <c r="BRQ27" s="3"/>
      <c r="BRR27" s="3"/>
      <c r="BRS27" s="3"/>
      <c r="BRT27" s="3"/>
      <c r="BRU27" s="3"/>
      <c r="BRV27" s="3"/>
      <c r="BRW27" s="3"/>
      <c r="BRX27" s="3"/>
      <c r="BRY27" s="3"/>
      <c r="BRZ27" s="3"/>
      <c r="BSA27" s="3"/>
      <c r="BSB27" s="3"/>
      <c r="BSC27" s="3"/>
      <c r="BSD27" s="3"/>
      <c r="BSE27" s="3"/>
      <c r="BSF27" s="3"/>
      <c r="BSG27" s="3"/>
      <c r="BSH27" s="3"/>
      <c r="BSI27" s="3"/>
      <c r="BSJ27" s="3"/>
      <c r="BSK27" s="3"/>
      <c r="BSL27" s="3"/>
      <c r="BSM27" s="3"/>
      <c r="BSN27" s="3"/>
      <c r="BSO27" s="3"/>
      <c r="BSP27" s="3"/>
      <c r="BSQ27" s="3"/>
      <c r="BSR27" s="3"/>
      <c r="BSS27" s="3"/>
      <c r="BST27" s="3"/>
      <c r="BSU27" s="3"/>
      <c r="BSV27" s="3"/>
      <c r="BSW27" s="3"/>
      <c r="BSX27" s="3"/>
      <c r="BSY27" s="3"/>
      <c r="BSZ27" s="3"/>
      <c r="BTA27" s="3"/>
      <c r="BTB27" s="3"/>
      <c r="BTC27" s="3"/>
      <c r="BTD27" s="3"/>
      <c r="BTE27" s="3"/>
      <c r="BTF27" s="3"/>
      <c r="BTG27" s="3"/>
      <c r="BTH27" s="3"/>
      <c r="BTI27" s="3"/>
      <c r="BTJ27" s="3"/>
      <c r="BTK27" s="3"/>
      <c r="BTL27" s="3"/>
      <c r="BTM27" s="3"/>
      <c r="BTN27" s="3"/>
      <c r="BTO27" s="3"/>
      <c r="BTP27" s="3"/>
      <c r="BTQ27" s="3"/>
      <c r="BTR27" s="3"/>
      <c r="BTS27" s="3"/>
      <c r="BTT27" s="3"/>
      <c r="BTU27" s="3"/>
      <c r="BTV27" s="3"/>
      <c r="BTW27" s="3"/>
      <c r="BTX27" s="3"/>
      <c r="BTY27" s="3"/>
      <c r="BTZ27" s="3"/>
      <c r="BUA27" s="3"/>
      <c r="BUB27" s="3"/>
      <c r="BUC27" s="3"/>
      <c r="BUD27" s="3"/>
      <c r="BUE27" s="3"/>
      <c r="BUF27" s="3"/>
      <c r="BUG27" s="3"/>
      <c r="BUH27" s="3"/>
      <c r="BUI27" s="3"/>
      <c r="BUJ27" s="3"/>
      <c r="BUK27" s="3"/>
      <c r="BUL27" s="3"/>
      <c r="BUM27" s="3"/>
      <c r="BUN27" s="3"/>
      <c r="BUO27" s="3"/>
      <c r="BUP27" s="3"/>
      <c r="BUQ27" s="3"/>
      <c r="BUR27" s="3"/>
      <c r="BUS27" s="3"/>
      <c r="BUT27" s="3"/>
      <c r="BUU27" s="3"/>
      <c r="BUV27" s="3"/>
      <c r="BUW27" s="3"/>
      <c r="BUX27" s="3"/>
      <c r="BUY27" s="3"/>
      <c r="BUZ27" s="3"/>
      <c r="BVA27" s="3"/>
      <c r="BVB27" s="3"/>
      <c r="BVC27" s="3"/>
      <c r="BVD27" s="3"/>
      <c r="BVE27" s="3"/>
      <c r="BVF27" s="3"/>
      <c r="BVG27" s="3"/>
      <c r="BVH27" s="3"/>
      <c r="BVI27" s="3"/>
      <c r="BVJ27" s="3"/>
      <c r="BVK27" s="3"/>
      <c r="BVL27" s="3"/>
      <c r="BVM27" s="3"/>
      <c r="BVN27" s="3"/>
      <c r="BVO27" s="3"/>
      <c r="BVP27" s="3"/>
      <c r="BVQ27" s="3"/>
      <c r="BVR27" s="3"/>
      <c r="BVS27" s="3"/>
      <c r="BVT27" s="3"/>
      <c r="BVU27" s="3"/>
      <c r="BVV27" s="3"/>
      <c r="BVW27" s="3"/>
      <c r="BVX27" s="3"/>
      <c r="BVY27" s="3"/>
      <c r="BVZ27" s="3"/>
      <c r="BWA27" s="3"/>
      <c r="BWB27" s="3"/>
      <c r="BWC27" s="3"/>
      <c r="BWD27" s="3"/>
      <c r="BWE27" s="3"/>
      <c r="BWF27" s="3"/>
      <c r="BWG27" s="3"/>
      <c r="BWH27" s="3"/>
      <c r="BWI27" s="3"/>
      <c r="BWJ27" s="3"/>
      <c r="BWK27" s="3"/>
      <c r="BWL27" s="3"/>
      <c r="BWM27" s="3"/>
      <c r="BWN27" s="3"/>
      <c r="BWO27" s="3"/>
      <c r="BWP27" s="3"/>
      <c r="BWQ27" s="3"/>
      <c r="BWR27" s="3"/>
      <c r="BWS27" s="3"/>
      <c r="BWT27" s="3"/>
      <c r="BWU27" s="3"/>
      <c r="BWV27" s="3"/>
      <c r="BWW27" s="3"/>
      <c r="BWX27" s="3"/>
      <c r="BWY27" s="3"/>
      <c r="BWZ27" s="3"/>
      <c r="BXA27" s="3"/>
      <c r="BXB27" s="3"/>
      <c r="BXC27" s="3"/>
      <c r="BXD27" s="3"/>
      <c r="BXE27" s="3"/>
      <c r="BXF27" s="3"/>
      <c r="BXG27" s="3"/>
      <c r="BXH27" s="3"/>
      <c r="BXI27" s="3"/>
      <c r="BXJ27" s="3"/>
      <c r="BXK27" s="3"/>
      <c r="BXL27" s="3"/>
      <c r="BXM27" s="3"/>
      <c r="BXN27" s="3"/>
      <c r="BXO27" s="3"/>
      <c r="BXP27" s="3"/>
      <c r="BXQ27" s="3"/>
      <c r="BXR27" s="3"/>
      <c r="BXS27" s="3"/>
      <c r="BXT27" s="3"/>
      <c r="BXU27" s="3"/>
      <c r="BXV27" s="3"/>
      <c r="BXW27" s="3"/>
      <c r="BXX27" s="3"/>
      <c r="BXY27" s="3"/>
      <c r="BXZ27" s="3"/>
      <c r="BYA27" s="3"/>
      <c r="BYB27" s="3"/>
      <c r="BYC27" s="3"/>
      <c r="BYD27" s="3"/>
      <c r="BYE27" s="3"/>
      <c r="BYF27" s="3"/>
      <c r="BYG27" s="3"/>
      <c r="BYH27" s="3"/>
      <c r="BYI27" s="3"/>
      <c r="BYJ27" s="3"/>
      <c r="BYK27" s="3"/>
      <c r="BYL27" s="3"/>
      <c r="BYM27" s="3"/>
      <c r="BYN27" s="3"/>
      <c r="BYO27" s="3"/>
      <c r="BYP27" s="3"/>
      <c r="BYQ27" s="3"/>
      <c r="BYR27" s="3"/>
      <c r="BYS27" s="3"/>
      <c r="BYT27" s="3"/>
      <c r="BYU27" s="3"/>
      <c r="BYV27" s="3"/>
      <c r="BYW27" s="3"/>
      <c r="BYX27" s="3"/>
      <c r="BYY27" s="3"/>
      <c r="BYZ27" s="3"/>
      <c r="BZA27" s="3"/>
      <c r="BZB27" s="3"/>
      <c r="BZC27" s="3"/>
      <c r="BZD27" s="3"/>
      <c r="BZE27" s="3"/>
      <c r="BZF27" s="3"/>
      <c r="BZG27" s="3"/>
      <c r="BZH27" s="3"/>
      <c r="BZI27" s="3"/>
      <c r="BZJ27" s="3"/>
      <c r="BZK27" s="3"/>
      <c r="BZL27" s="3"/>
      <c r="BZM27" s="3"/>
      <c r="BZN27" s="3"/>
      <c r="BZO27" s="3"/>
      <c r="BZP27" s="3"/>
      <c r="BZQ27" s="3"/>
      <c r="BZR27" s="3"/>
      <c r="BZS27" s="3"/>
      <c r="BZT27" s="3"/>
      <c r="BZU27" s="3"/>
      <c r="BZV27" s="3"/>
      <c r="BZW27" s="3"/>
      <c r="BZX27" s="3"/>
      <c r="BZY27" s="3"/>
      <c r="BZZ27" s="3"/>
      <c r="CAA27" s="3"/>
      <c r="CAB27" s="3"/>
      <c r="CAC27" s="3"/>
      <c r="CAD27" s="3"/>
      <c r="CAE27" s="3"/>
      <c r="CAF27" s="3"/>
      <c r="CAG27" s="3"/>
      <c r="CAH27" s="3"/>
      <c r="CAI27" s="3"/>
      <c r="CAJ27" s="3"/>
      <c r="CAK27" s="3"/>
      <c r="CAL27" s="3"/>
      <c r="CAM27" s="3"/>
      <c r="CAN27" s="3"/>
      <c r="CAO27" s="3"/>
      <c r="CAP27" s="3"/>
      <c r="CAQ27" s="3"/>
      <c r="CAR27" s="3"/>
      <c r="CAS27" s="3"/>
      <c r="CAT27" s="3"/>
      <c r="CAU27" s="3"/>
      <c r="CAV27" s="3"/>
      <c r="CAW27" s="3"/>
      <c r="CAX27" s="3"/>
      <c r="CAY27" s="3"/>
      <c r="CAZ27" s="3"/>
      <c r="CBA27" s="3"/>
      <c r="CBB27" s="3"/>
      <c r="CBC27" s="3"/>
      <c r="CBD27" s="3"/>
      <c r="CBE27" s="3"/>
      <c r="CBF27" s="3"/>
      <c r="CBG27" s="3"/>
      <c r="CBH27" s="3"/>
      <c r="CBI27" s="3"/>
      <c r="CBJ27" s="3"/>
      <c r="CBK27" s="3"/>
      <c r="CBL27" s="3"/>
      <c r="CBM27" s="3"/>
      <c r="CBN27" s="3"/>
      <c r="CBO27" s="3"/>
      <c r="CBP27" s="3"/>
      <c r="CBQ27" s="3"/>
      <c r="CBR27" s="3"/>
      <c r="CBS27" s="3"/>
      <c r="CBT27" s="3"/>
      <c r="CBU27" s="3"/>
      <c r="CBV27" s="3"/>
      <c r="CBW27" s="3"/>
      <c r="CBX27" s="3"/>
      <c r="CBY27" s="3"/>
      <c r="CBZ27" s="3"/>
      <c r="CCA27" s="3"/>
      <c r="CCB27" s="3"/>
      <c r="CCC27" s="3"/>
      <c r="CCD27" s="3"/>
      <c r="CCE27" s="3"/>
      <c r="CCF27" s="3"/>
      <c r="CCG27" s="3"/>
      <c r="CCH27" s="3"/>
      <c r="CCI27" s="3"/>
      <c r="CCJ27" s="3"/>
      <c r="CCK27" s="3"/>
      <c r="CCL27" s="3"/>
      <c r="CCM27" s="3"/>
      <c r="CCN27" s="3"/>
      <c r="CCO27" s="3"/>
      <c r="CCP27" s="3"/>
      <c r="CCQ27" s="3"/>
      <c r="CCR27" s="3"/>
      <c r="CCS27" s="3"/>
      <c r="CCT27" s="3"/>
      <c r="CCU27" s="3"/>
      <c r="CCV27" s="3"/>
      <c r="CCW27" s="3"/>
      <c r="CCX27" s="3"/>
      <c r="CCY27" s="3"/>
      <c r="CCZ27" s="3"/>
      <c r="CDA27" s="3"/>
      <c r="CDB27" s="3"/>
      <c r="CDC27" s="3"/>
      <c r="CDD27" s="3"/>
      <c r="CDE27" s="3"/>
      <c r="CDF27" s="3"/>
      <c r="CDG27" s="3"/>
      <c r="CDH27" s="3"/>
      <c r="CDI27" s="3"/>
      <c r="CDJ27" s="3"/>
      <c r="CDK27" s="3"/>
      <c r="CDL27" s="3"/>
      <c r="CDM27" s="3"/>
      <c r="CDN27" s="3"/>
      <c r="CDO27" s="3"/>
      <c r="CDP27" s="3"/>
      <c r="CDQ27" s="3"/>
      <c r="CDR27" s="3"/>
      <c r="CDS27" s="3"/>
      <c r="CDT27" s="3"/>
      <c r="CDU27" s="3"/>
      <c r="CDV27" s="3"/>
      <c r="CDW27" s="3"/>
      <c r="CDX27" s="3"/>
      <c r="CDY27" s="3"/>
      <c r="CDZ27" s="3"/>
      <c r="CEA27" s="3"/>
      <c r="CEB27" s="3"/>
      <c r="CEC27" s="3"/>
      <c r="CED27" s="3"/>
      <c r="CEE27" s="3"/>
      <c r="CEF27" s="3"/>
      <c r="CEG27" s="3"/>
      <c r="CEH27" s="3"/>
      <c r="CEI27" s="3"/>
      <c r="CEJ27" s="3"/>
      <c r="CEK27" s="3"/>
      <c r="CEL27" s="3"/>
      <c r="CEM27" s="3"/>
      <c r="CEN27" s="3"/>
      <c r="CEO27" s="3"/>
      <c r="CEP27" s="3"/>
      <c r="CEQ27" s="3"/>
      <c r="CER27" s="3"/>
      <c r="CES27" s="3"/>
      <c r="CET27" s="3"/>
      <c r="CEU27" s="3"/>
      <c r="CEV27" s="3"/>
      <c r="CEW27" s="3"/>
      <c r="CEX27" s="3"/>
      <c r="CEY27" s="3"/>
      <c r="CEZ27" s="3"/>
      <c r="CFA27" s="3"/>
      <c r="CFB27" s="3"/>
      <c r="CFC27" s="3"/>
      <c r="CFD27" s="3"/>
      <c r="CFE27" s="3"/>
      <c r="CFF27" s="3"/>
      <c r="CFG27" s="3"/>
      <c r="CFH27" s="3"/>
      <c r="CFI27" s="3"/>
      <c r="CFJ27" s="3"/>
      <c r="CFK27" s="3"/>
      <c r="CFL27" s="3"/>
      <c r="CFM27" s="3"/>
      <c r="CFN27" s="3"/>
      <c r="CFO27" s="3"/>
      <c r="CFP27" s="3"/>
      <c r="CFQ27" s="3"/>
      <c r="CFR27" s="3"/>
      <c r="CFS27" s="3"/>
      <c r="CFT27" s="3"/>
      <c r="CFU27" s="3"/>
      <c r="CFV27" s="3"/>
      <c r="CFW27" s="3"/>
      <c r="CFX27" s="3"/>
      <c r="CFY27" s="3"/>
      <c r="CFZ27" s="3"/>
      <c r="CGA27" s="3"/>
      <c r="CGB27" s="3"/>
      <c r="CGC27" s="3"/>
      <c r="CGD27" s="3"/>
      <c r="CGE27" s="3"/>
      <c r="CGF27" s="3"/>
      <c r="CGG27" s="3"/>
      <c r="CGH27" s="3"/>
      <c r="CGI27" s="3"/>
      <c r="CGJ27" s="3"/>
      <c r="CGK27" s="3"/>
      <c r="CGL27" s="3"/>
      <c r="CGM27" s="3"/>
      <c r="CGN27" s="3"/>
      <c r="CGO27" s="3"/>
      <c r="CGP27" s="3"/>
      <c r="CGQ27" s="3"/>
      <c r="CGR27" s="3"/>
      <c r="CGS27" s="3"/>
      <c r="CGT27" s="3"/>
      <c r="CGU27" s="3"/>
      <c r="CGV27" s="3"/>
      <c r="CGW27" s="3"/>
      <c r="CGX27" s="3"/>
      <c r="CGY27" s="3"/>
      <c r="CGZ27" s="3"/>
      <c r="CHA27" s="3"/>
      <c r="CHB27" s="3"/>
      <c r="CHC27" s="3"/>
      <c r="CHD27" s="3"/>
      <c r="CHE27" s="3"/>
      <c r="CHF27" s="3"/>
      <c r="CHG27" s="3"/>
      <c r="CHH27" s="3"/>
      <c r="CHI27" s="3"/>
      <c r="CHJ27" s="3"/>
      <c r="CHK27" s="3"/>
      <c r="CHL27" s="3"/>
      <c r="CHM27" s="3"/>
      <c r="CHN27" s="3"/>
      <c r="CHO27" s="3"/>
      <c r="CHP27" s="3"/>
      <c r="CHQ27" s="3"/>
      <c r="CHR27" s="3"/>
      <c r="CHS27" s="3"/>
      <c r="CHT27" s="3"/>
      <c r="CHU27" s="3"/>
      <c r="CHV27" s="3"/>
      <c r="CHW27" s="3"/>
      <c r="CHX27" s="3"/>
      <c r="CHY27" s="3"/>
      <c r="CHZ27" s="3"/>
      <c r="CIA27" s="3"/>
      <c r="CIB27" s="3"/>
      <c r="CIC27" s="3"/>
      <c r="CID27" s="3"/>
      <c r="CIE27" s="3"/>
      <c r="CIF27" s="3"/>
      <c r="CIG27" s="3"/>
      <c r="CIH27" s="3"/>
      <c r="CII27" s="3"/>
      <c r="CIJ27" s="3"/>
      <c r="CIK27" s="3"/>
      <c r="CIL27" s="3"/>
      <c r="CIM27" s="3"/>
      <c r="CIN27" s="3"/>
      <c r="CIO27" s="3"/>
      <c r="CIP27" s="3"/>
      <c r="CIQ27" s="3"/>
      <c r="CIR27" s="3"/>
      <c r="CIS27" s="3"/>
      <c r="CIT27" s="3"/>
      <c r="CIU27" s="3"/>
      <c r="CIV27" s="3"/>
      <c r="CIW27" s="3"/>
      <c r="CIX27" s="3"/>
      <c r="CIY27" s="3"/>
      <c r="CIZ27" s="3"/>
      <c r="CJA27" s="3"/>
      <c r="CJB27" s="3"/>
      <c r="CJC27" s="3"/>
      <c r="CJD27" s="3"/>
      <c r="CJE27" s="3"/>
      <c r="CJF27" s="3"/>
      <c r="CJG27" s="3"/>
      <c r="CJH27" s="3"/>
      <c r="CJI27" s="3"/>
      <c r="CJJ27" s="3"/>
      <c r="CJK27" s="3"/>
      <c r="CJL27" s="3"/>
      <c r="CJM27" s="3"/>
      <c r="CJN27" s="3"/>
      <c r="CJO27" s="3"/>
      <c r="CJP27" s="3"/>
      <c r="CJQ27" s="3"/>
      <c r="CJR27" s="3"/>
      <c r="CJS27" s="3"/>
      <c r="CJT27" s="3"/>
      <c r="CJU27" s="3"/>
      <c r="CJV27" s="3"/>
      <c r="CJW27" s="3"/>
      <c r="CJX27" s="3"/>
      <c r="CJY27" s="3"/>
      <c r="CJZ27" s="3"/>
      <c r="CKA27" s="3"/>
      <c r="CKB27" s="3"/>
      <c r="CKC27" s="3"/>
      <c r="CKD27" s="3"/>
      <c r="CKE27" s="3"/>
      <c r="CKF27" s="3"/>
      <c r="CKG27" s="3"/>
      <c r="CKH27" s="3"/>
      <c r="CKI27" s="3"/>
      <c r="CKJ27" s="3"/>
      <c r="CKK27" s="3"/>
      <c r="CKL27" s="3"/>
      <c r="CKM27" s="3"/>
      <c r="CKN27" s="3"/>
      <c r="CKO27" s="3"/>
      <c r="CKP27" s="3"/>
      <c r="CKQ27" s="3"/>
      <c r="CKR27" s="3"/>
      <c r="CKS27" s="3"/>
      <c r="CKT27" s="3"/>
      <c r="CKU27" s="3"/>
      <c r="CKV27" s="3"/>
      <c r="CKW27" s="3"/>
      <c r="CKX27" s="3"/>
      <c r="CKY27" s="3"/>
      <c r="CKZ27" s="3"/>
      <c r="CLA27" s="3"/>
      <c r="CLB27" s="3"/>
      <c r="CLC27" s="3"/>
      <c r="CLD27" s="3"/>
      <c r="CLE27" s="3"/>
      <c r="CLF27" s="3"/>
      <c r="CLG27" s="3"/>
      <c r="CLH27" s="3"/>
      <c r="CLI27" s="3"/>
      <c r="CLJ27" s="3"/>
      <c r="CLK27" s="3"/>
      <c r="CLL27" s="3"/>
      <c r="CLM27" s="3"/>
      <c r="CLN27" s="3"/>
      <c r="CLO27" s="3"/>
      <c r="CLP27" s="3"/>
      <c r="CLQ27" s="3"/>
      <c r="CLR27" s="3"/>
      <c r="CLS27" s="3"/>
      <c r="CLT27" s="3"/>
      <c r="CLU27" s="3"/>
      <c r="CLV27" s="3"/>
      <c r="CLW27" s="3"/>
      <c r="CLX27" s="3"/>
      <c r="CLY27" s="3"/>
      <c r="CLZ27" s="3"/>
      <c r="CMA27" s="3"/>
      <c r="CMB27" s="3"/>
      <c r="CMC27" s="3"/>
      <c r="CMD27" s="3"/>
      <c r="CME27" s="3"/>
      <c r="CMF27" s="3"/>
      <c r="CMG27" s="3"/>
      <c r="CMH27" s="3"/>
      <c r="CMI27" s="3"/>
      <c r="CMJ27" s="3"/>
      <c r="CMK27" s="3"/>
      <c r="CML27" s="3"/>
      <c r="CMM27" s="3"/>
      <c r="CMN27" s="3"/>
      <c r="CMO27" s="3"/>
      <c r="CMP27" s="3"/>
      <c r="CMQ27" s="3"/>
      <c r="CMR27" s="3"/>
      <c r="CMS27" s="3"/>
      <c r="CMT27" s="3"/>
      <c r="CMU27" s="3"/>
      <c r="CMV27" s="3"/>
      <c r="CMW27" s="3"/>
      <c r="CMX27" s="3"/>
      <c r="CMY27" s="3"/>
      <c r="CMZ27" s="3"/>
      <c r="CNA27" s="3"/>
      <c r="CNB27" s="3"/>
      <c r="CNC27" s="3"/>
      <c r="CND27" s="3"/>
      <c r="CNE27" s="3"/>
      <c r="CNF27" s="3"/>
      <c r="CNG27" s="3"/>
      <c r="CNH27" s="3"/>
      <c r="CNI27" s="3"/>
      <c r="CNJ27" s="3"/>
      <c r="CNK27" s="3"/>
      <c r="CNL27" s="3"/>
      <c r="CNM27" s="3"/>
      <c r="CNN27" s="3"/>
      <c r="CNO27" s="3"/>
      <c r="CNP27" s="3"/>
      <c r="CNQ27" s="3"/>
      <c r="CNR27" s="3"/>
      <c r="CNS27" s="3"/>
      <c r="CNT27" s="3"/>
      <c r="CNU27" s="3"/>
      <c r="CNV27" s="3"/>
      <c r="CNW27" s="3"/>
      <c r="CNX27" s="3"/>
      <c r="CNY27" s="3"/>
      <c r="CNZ27" s="3"/>
      <c r="COA27" s="3"/>
      <c r="COB27" s="3"/>
      <c r="COC27" s="3"/>
      <c r="COD27" s="3"/>
      <c r="COE27" s="3"/>
      <c r="COF27" s="3"/>
      <c r="COG27" s="3"/>
      <c r="COH27" s="3"/>
      <c r="COI27" s="3"/>
      <c r="COJ27" s="3"/>
      <c r="COK27" s="3"/>
      <c r="COL27" s="3"/>
      <c r="COM27" s="3"/>
      <c r="CON27" s="3"/>
      <c r="COO27" s="3"/>
      <c r="COP27" s="3"/>
      <c r="COQ27" s="3"/>
      <c r="COR27" s="3"/>
      <c r="COS27" s="3"/>
      <c r="COT27" s="3"/>
      <c r="COU27" s="3"/>
      <c r="COV27" s="3"/>
      <c r="COW27" s="3"/>
      <c r="COX27" s="3"/>
      <c r="COY27" s="3"/>
      <c r="COZ27" s="3"/>
      <c r="CPA27" s="3"/>
      <c r="CPB27" s="3"/>
      <c r="CPC27" s="3"/>
      <c r="CPD27" s="3"/>
      <c r="CPE27" s="3"/>
      <c r="CPF27" s="3"/>
      <c r="CPG27" s="3"/>
      <c r="CPH27" s="3"/>
      <c r="CPI27" s="3"/>
      <c r="CPJ27" s="3"/>
      <c r="CPK27" s="3"/>
      <c r="CPL27" s="3"/>
      <c r="CPM27" s="3"/>
      <c r="CPN27" s="3"/>
      <c r="CPO27" s="3"/>
      <c r="CPP27" s="3"/>
      <c r="CPQ27" s="3"/>
      <c r="CPR27" s="3"/>
      <c r="CPS27" s="3"/>
      <c r="CPT27" s="3"/>
      <c r="CPU27" s="3"/>
      <c r="CPV27" s="3"/>
      <c r="CPW27" s="3"/>
      <c r="CPX27" s="3"/>
      <c r="CPY27" s="3"/>
      <c r="CPZ27" s="3"/>
      <c r="CQA27" s="3"/>
      <c r="CQB27" s="3"/>
      <c r="CQC27" s="3"/>
      <c r="CQD27" s="3"/>
      <c r="CQE27" s="3"/>
      <c r="CQF27" s="3"/>
      <c r="CQG27" s="3"/>
      <c r="CQH27" s="3"/>
      <c r="CQI27" s="3"/>
      <c r="CQJ27" s="3"/>
      <c r="CQK27" s="3"/>
      <c r="CQL27" s="3"/>
      <c r="CQM27" s="3"/>
      <c r="CQN27" s="3"/>
      <c r="CQO27" s="3"/>
      <c r="CQP27" s="3"/>
      <c r="CQQ27" s="3"/>
      <c r="CQR27" s="3"/>
      <c r="CQS27" s="3"/>
      <c r="CQT27" s="3"/>
      <c r="CQU27" s="3"/>
      <c r="CQV27" s="3"/>
      <c r="CQW27" s="3"/>
      <c r="CQX27" s="3"/>
      <c r="CQY27" s="3"/>
      <c r="CQZ27" s="3"/>
      <c r="CRA27" s="3"/>
      <c r="CRB27" s="3"/>
      <c r="CRC27" s="3"/>
      <c r="CRD27" s="3"/>
      <c r="CRE27" s="3"/>
      <c r="CRF27" s="3"/>
      <c r="CRG27" s="3"/>
      <c r="CRH27" s="3"/>
      <c r="CRI27" s="3"/>
      <c r="CRJ27" s="3"/>
      <c r="CRK27" s="3"/>
      <c r="CRL27" s="3"/>
      <c r="CRM27" s="3"/>
      <c r="CRN27" s="3"/>
      <c r="CRO27" s="3"/>
      <c r="CRP27" s="3"/>
      <c r="CRQ27" s="3"/>
      <c r="CRR27" s="3"/>
      <c r="CRS27" s="3"/>
      <c r="CRT27" s="3"/>
      <c r="CRU27" s="3"/>
      <c r="CRV27" s="3"/>
      <c r="CRW27" s="3"/>
      <c r="CRX27" s="3"/>
      <c r="CRY27" s="3"/>
      <c r="CRZ27" s="3"/>
      <c r="CSA27" s="3"/>
      <c r="CSB27" s="3"/>
      <c r="CSC27" s="3"/>
      <c r="CSD27" s="3"/>
      <c r="CSE27" s="3"/>
      <c r="CSF27" s="3"/>
      <c r="CSG27" s="3"/>
      <c r="CSH27" s="3"/>
      <c r="CSI27" s="3"/>
      <c r="CSJ27" s="3"/>
      <c r="CSK27" s="3"/>
      <c r="CSL27" s="3"/>
      <c r="CSM27" s="3"/>
      <c r="CSN27" s="3"/>
      <c r="CSO27" s="3"/>
      <c r="CSP27" s="3"/>
      <c r="CSQ27" s="3"/>
      <c r="CSR27" s="3"/>
      <c r="CSS27" s="3"/>
      <c r="CST27" s="3"/>
      <c r="CSU27" s="3"/>
      <c r="CSV27" s="3"/>
      <c r="CSW27" s="3"/>
      <c r="CSX27" s="3"/>
      <c r="CSY27" s="3"/>
      <c r="CSZ27" s="3"/>
      <c r="CTA27" s="3"/>
      <c r="CTB27" s="3"/>
      <c r="CTC27" s="3"/>
      <c r="CTD27" s="3"/>
      <c r="CTE27" s="3"/>
      <c r="CTF27" s="3"/>
      <c r="CTG27" s="3"/>
      <c r="CTH27" s="3"/>
      <c r="CTI27" s="3"/>
      <c r="CTJ27" s="3"/>
      <c r="CTK27" s="3"/>
      <c r="CTL27" s="3"/>
      <c r="CTM27" s="3"/>
      <c r="CTN27" s="3"/>
      <c r="CTO27" s="3"/>
      <c r="CTP27" s="3"/>
      <c r="CTQ27" s="3"/>
      <c r="CTR27" s="3"/>
      <c r="CTS27" s="3"/>
      <c r="CTT27" s="3"/>
      <c r="CTU27" s="3"/>
      <c r="CTV27" s="3"/>
      <c r="CTW27" s="3"/>
      <c r="CTX27" s="3"/>
      <c r="CTY27" s="3"/>
      <c r="CTZ27" s="3"/>
      <c r="CUA27" s="3"/>
      <c r="CUB27" s="3"/>
      <c r="CUC27" s="3"/>
      <c r="CUD27" s="3"/>
      <c r="CUE27" s="3"/>
      <c r="CUF27" s="3"/>
      <c r="CUG27" s="3"/>
      <c r="CUH27" s="3"/>
      <c r="CUI27" s="3"/>
      <c r="CUJ27" s="3"/>
      <c r="CUK27" s="3"/>
      <c r="CUL27" s="3"/>
      <c r="CUM27" s="3"/>
      <c r="CUN27" s="3"/>
      <c r="CUO27" s="3"/>
      <c r="CUP27" s="3"/>
      <c r="CUQ27" s="3"/>
      <c r="CUR27" s="3"/>
      <c r="CUS27" s="3"/>
      <c r="CUT27" s="3"/>
      <c r="CUU27" s="3"/>
      <c r="CUV27" s="3"/>
      <c r="CUW27" s="3"/>
      <c r="CUX27" s="3"/>
      <c r="CUY27" s="3"/>
      <c r="CUZ27" s="3"/>
      <c r="CVA27" s="3"/>
      <c r="CVB27" s="3"/>
      <c r="CVC27" s="3"/>
      <c r="CVD27" s="3"/>
      <c r="CVE27" s="3"/>
      <c r="CVF27" s="3"/>
      <c r="CVG27" s="3"/>
      <c r="CVH27" s="3"/>
      <c r="CVI27" s="3"/>
      <c r="CVJ27" s="3"/>
      <c r="CVK27" s="3"/>
      <c r="CVL27" s="3"/>
      <c r="CVM27" s="3"/>
      <c r="CVN27" s="3"/>
      <c r="CVO27" s="3"/>
      <c r="CVP27" s="3"/>
      <c r="CVQ27" s="3"/>
      <c r="CVR27" s="3"/>
      <c r="CVS27" s="3"/>
      <c r="CVT27" s="3"/>
      <c r="CVU27" s="3"/>
      <c r="CVV27" s="3"/>
      <c r="CVW27" s="3"/>
      <c r="CVX27" s="3"/>
      <c r="CVY27" s="3"/>
      <c r="CVZ27" s="3"/>
      <c r="CWA27" s="3"/>
      <c r="CWB27" s="3"/>
      <c r="CWC27" s="3"/>
      <c r="CWD27" s="3"/>
      <c r="CWE27" s="3"/>
      <c r="CWF27" s="3"/>
      <c r="CWG27" s="3"/>
      <c r="CWH27" s="3"/>
      <c r="CWI27" s="3"/>
      <c r="CWJ27" s="3"/>
      <c r="CWK27" s="3"/>
      <c r="CWL27" s="3"/>
      <c r="CWM27" s="3"/>
      <c r="CWN27" s="3"/>
      <c r="CWO27" s="3"/>
      <c r="CWP27" s="3"/>
      <c r="CWQ27" s="3"/>
      <c r="CWR27" s="3"/>
      <c r="CWS27" s="3"/>
      <c r="CWT27" s="3"/>
      <c r="CWU27" s="3"/>
      <c r="CWV27" s="3"/>
      <c r="CWW27" s="3"/>
      <c r="CWX27" s="3"/>
      <c r="CWY27" s="3"/>
      <c r="CWZ27" s="3"/>
      <c r="CXA27" s="3"/>
      <c r="CXB27" s="3"/>
      <c r="CXC27" s="3"/>
      <c r="CXD27" s="3"/>
      <c r="CXE27" s="3"/>
      <c r="CXF27" s="3"/>
      <c r="CXG27" s="3"/>
      <c r="CXH27" s="3"/>
      <c r="CXI27" s="3"/>
      <c r="CXJ27" s="3"/>
      <c r="CXK27" s="3"/>
      <c r="CXL27" s="3"/>
      <c r="CXM27" s="3"/>
      <c r="CXN27" s="3"/>
      <c r="CXO27" s="3"/>
      <c r="CXP27" s="3"/>
      <c r="CXQ27" s="3"/>
      <c r="CXR27" s="3"/>
      <c r="CXS27" s="3"/>
      <c r="CXT27" s="3"/>
      <c r="CXU27" s="3"/>
      <c r="CXV27" s="3"/>
      <c r="CXW27" s="3"/>
      <c r="CXX27" s="3"/>
      <c r="CXY27" s="3"/>
      <c r="CXZ27" s="3"/>
      <c r="CYA27" s="3"/>
      <c r="CYB27" s="3"/>
      <c r="CYC27" s="3"/>
      <c r="CYD27" s="3"/>
      <c r="CYE27" s="3"/>
      <c r="CYF27" s="3"/>
      <c r="CYG27" s="3"/>
      <c r="CYH27" s="3"/>
      <c r="CYI27" s="3"/>
      <c r="CYJ27" s="3"/>
      <c r="CYK27" s="3"/>
      <c r="CYL27" s="3"/>
      <c r="CYM27" s="3"/>
      <c r="CYN27" s="3"/>
      <c r="CYO27" s="3"/>
      <c r="CYP27" s="3"/>
      <c r="CYQ27" s="3"/>
      <c r="CYR27" s="3"/>
      <c r="CYS27" s="3"/>
      <c r="CYT27" s="3"/>
      <c r="CYU27" s="3"/>
      <c r="CYV27" s="3"/>
      <c r="CYW27" s="3"/>
      <c r="CYX27" s="3"/>
      <c r="CYY27" s="3"/>
      <c r="CYZ27" s="3"/>
      <c r="CZA27" s="3"/>
      <c r="CZB27" s="3"/>
      <c r="CZC27" s="3"/>
      <c r="CZD27" s="3"/>
      <c r="CZE27" s="3"/>
      <c r="CZF27" s="3"/>
      <c r="CZG27" s="3"/>
      <c r="CZH27" s="3"/>
      <c r="CZI27" s="3"/>
      <c r="CZJ27" s="3"/>
      <c r="CZK27" s="3"/>
      <c r="CZL27" s="3"/>
      <c r="CZM27" s="3"/>
      <c r="CZN27" s="3"/>
      <c r="CZO27" s="3"/>
      <c r="CZP27" s="3"/>
      <c r="CZQ27" s="3"/>
      <c r="CZR27" s="3"/>
      <c r="CZS27" s="3"/>
      <c r="CZT27" s="3"/>
      <c r="CZU27" s="3"/>
      <c r="CZV27" s="3"/>
      <c r="CZW27" s="3"/>
      <c r="CZX27" s="3"/>
      <c r="CZY27" s="3"/>
      <c r="CZZ27" s="3"/>
      <c r="DAA27" s="3"/>
      <c r="DAB27" s="3"/>
      <c r="DAC27" s="3"/>
      <c r="DAD27" s="3"/>
      <c r="DAE27" s="3"/>
      <c r="DAF27" s="3"/>
      <c r="DAG27" s="3"/>
      <c r="DAH27" s="3"/>
      <c r="DAI27" s="3"/>
      <c r="DAJ27" s="3"/>
      <c r="DAK27" s="3"/>
      <c r="DAL27" s="3"/>
      <c r="DAM27" s="3"/>
      <c r="DAN27" s="3"/>
      <c r="DAO27" s="3"/>
      <c r="DAP27" s="3"/>
      <c r="DAQ27" s="3"/>
      <c r="DAR27" s="3"/>
      <c r="DAS27" s="3"/>
      <c r="DAT27" s="3"/>
      <c r="DAU27" s="3"/>
      <c r="DAV27" s="3"/>
      <c r="DAW27" s="3"/>
      <c r="DAX27" s="3"/>
      <c r="DAY27" s="3"/>
      <c r="DAZ27" s="3"/>
      <c r="DBA27" s="3"/>
      <c r="DBB27" s="3"/>
      <c r="DBC27" s="3"/>
      <c r="DBD27" s="3"/>
      <c r="DBE27" s="3"/>
      <c r="DBF27" s="3"/>
      <c r="DBG27" s="3"/>
      <c r="DBH27" s="3"/>
      <c r="DBI27" s="3"/>
      <c r="DBJ27" s="3"/>
      <c r="DBK27" s="3"/>
      <c r="DBL27" s="3"/>
      <c r="DBM27" s="3"/>
      <c r="DBN27" s="3"/>
      <c r="DBO27" s="3"/>
      <c r="DBP27" s="3"/>
      <c r="DBQ27" s="3"/>
      <c r="DBR27" s="3"/>
      <c r="DBS27" s="3"/>
      <c r="DBT27" s="3"/>
      <c r="DBU27" s="3"/>
      <c r="DBV27" s="3"/>
      <c r="DBW27" s="3"/>
      <c r="DBX27" s="3"/>
      <c r="DBY27" s="3"/>
      <c r="DBZ27" s="3"/>
      <c r="DCA27" s="3"/>
      <c r="DCB27" s="3"/>
      <c r="DCC27" s="3"/>
      <c r="DCD27" s="3"/>
      <c r="DCE27" s="3"/>
      <c r="DCF27" s="3"/>
      <c r="DCG27" s="3"/>
      <c r="DCH27" s="3"/>
      <c r="DCI27" s="3"/>
      <c r="DCJ27" s="3"/>
      <c r="DCK27" s="3"/>
      <c r="DCL27" s="3"/>
      <c r="DCM27" s="3"/>
      <c r="DCN27" s="3"/>
      <c r="DCO27" s="3"/>
      <c r="DCP27" s="3"/>
      <c r="DCQ27" s="3"/>
      <c r="DCR27" s="3"/>
      <c r="DCS27" s="3"/>
      <c r="DCT27" s="3"/>
      <c r="DCU27" s="3"/>
      <c r="DCV27" s="3"/>
      <c r="DCW27" s="3"/>
      <c r="DCX27" s="3"/>
      <c r="DCY27" s="3"/>
      <c r="DCZ27" s="3"/>
      <c r="DDA27" s="3"/>
      <c r="DDB27" s="3"/>
      <c r="DDC27" s="3"/>
      <c r="DDD27" s="3"/>
      <c r="DDE27" s="3"/>
      <c r="DDF27" s="3"/>
      <c r="DDG27" s="3"/>
      <c r="DDH27" s="3"/>
      <c r="DDI27" s="3"/>
      <c r="DDJ27" s="3"/>
      <c r="DDK27" s="3"/>
      <c r="DDL27" s="3"/>
      <c r="DDM27" s="3"/>
      <c r="DDN27" s="3"/>
      <c r="DDO27" s="3"/>
      <c r="DDP27" s="3"/>
      <c r="DDQ27" s="3"/>
      <c r="DDR27" s="3"/>
      <c r="DDS27" s="3"/>
      <c r="DDT27" s="3"/>
      <c r="DDU27" s="3"/>
      <c r="DDV27" s="3"/>
      <c r="DDW27" s="3"/>
      <c r="DDX27" s="3"/>
      <c r="DDY27" s="3"/>
      <c r="DDZ27" s="3"/>
      <c r="DEA27" s="3"/>
      <c r="DEB27" s="3"/>
      <c r="DEC27" s="3"/>
      <c r="DED27" s="3"/>
      <c r="DEE27" s="3"/>
      <c r="DEF27" s="3"/>
      <c r="DEG27" s="3"/>
      <c r="DEH27" s="3"/>
      <c r="DEI27" s="3"/>
      <c r="DEJ27" s="3"/>
      <c r="DEK27" s="3"/>
      <c r="DEL27" s="3"/>
      <c r="DEM27" s="3"/>
      <c r="DEN27" s="3"/>
      <c r="DEO27" s="3"/>
      <c r="DEP27" s="3"/>
      <c r="DEQ27" s="3"/>
      <c r="DER27" s="3"/>
      <c r="DES27" s="3"/>
      <c r="DET27" s="3"/>
      <c r="DEU27" s="3"/>
      <c r="DEV27" s="3"/>
      <c r="DEW27" s="3"/>
      <c r="DEX27" s="3"/>
      <c r="DEY27" s="3"/>
      <c r="DEZ27" s="3"/>
      <c r="DFA27" s="3"/>
      <c r="DFB27" s="3"/>
      <c r="DFC27" s="3"/>
      <c r="DFD27" s="3"/>
      <c r="DFE27" s="3"/>
      <c r="DFF27" s="3"/>
      <c r="DFG27" s="3"/>
      <c r="DFH27" s="3"/>
      <c r="DFI27" s="3"/>
    </row>
    <row r="28" spans="1:2869" s="4" customFormat="1" ht="15" x14ac:dyDescent="0.25">
      <c r="A28" s="30" t="s">
        <v>338</v>
      </c>
      <c r="B28" s="27" t="s">
        <v>346</v>
      </c>
      <c r="C28" s="27" t="s">
        <v>338</v>
      </c>
      <c r="D28" s="27" t="s">
        <v>340</v>
      </c>
      <c r="E28" s="37" t="s">
        <v>18</v>
      </c>
      <c r="F28" s="38">
        <f>F29</f>
        <v>5263400</v>
      </c>
      <c r="G28" s="38">
        <v>438616.67</v>
      </c>
      <c r="H28" s="38">
        <v>438616.67</v>
      </c>
      <c r="I28" s="38">
        <v>438616.67</v>
      </c>
      <c r="J28" s="38">
        <v>438616.67</v>
      </c>
      <c r="K28" s="38">
        <v>438616.67</v>
      </c>
      <c r="L28" s="38">
        <v>438616.67</v>
      </c>
      <c r="M28" s="38">
        <v>438616.67</v>
      </c>
      <c r="N28" s="38">
        <v>438616.67</v>
      </c>
      <c r="O28" s="38">
        <v>438616.67</v>
      </c>
      <c r="P28" s="38">
        <v>438616.67</v>
      </c>
      <c r="Q28" s="38">
        <v>438616.67</v>
      </c>
      <c r="R28" s="38">
        <v>438616.63</v>
      </c>
    </row>
    <row r="29" spans="1:2869" s="3" customFormat="1" ht="14.25" x14ac:dyDescent="0.25">
      <c r="A29" s="28" t="s">
        <v>338</v>
      </c>
      <c r="B29" s="25" t="s">
        <v>346</v>
      </c>
      <c r="C29" s="25" t="s">
        <v>338</v>
      </c>
      <c r="D29" s="25" t="s">
        <v>347</v>
      </c>
      <c r="E29" s="33" t="s">
        <v>19</v>
      </c>
      <c r="F29" s="34">
        <v>5263400</v>
      </c>
      <c r="G29" s="34">
        <v>438616.67</v>
      </c>
      <c r="H29" s="34">
        <v>438616.67</v>
      </c>
      <c r="I29" s="34">
        <v>438616.67</v>
      </c>
      <c r="J29" s="34">
        <v>438616.67</v>
      </c>
      <c r="K29" s="34">
        <v>438616.67</v>
      </c>
      <c r="L29" s="34">
        <v>438616.67</v>
      </c>
      <c r="M29" s="34">
        <v>438616.67</v>
      </c>
      <c r="N29" s="34">
        <v>438616.67</v>
      </c>
      <c r="O29" s="34">
        <v>438616.67</v>
      </c>
      <c r="P29" s="34">
        <v>438616.67</v>
      </c>
      <c r="Q29" s="34">
        <v>438616.67</v>
      </c>
      <c r="R29" s="34">
        <v>438616.63</v>
      </c>
    </row>
    <row r="30" spans="1:2869" s="3" customFormat="1" ht="14.25" x14ac:dyDescent="0.25">
      <c r="A30" s="30" t="s">
        <v>338</v>
      </c>
      <c r="B30" s="27" t="s">
        <v>346</v>
      </c>
      <c r="C30" s="27" t="s">
        <v>346</v>
      </c>
      <c r="D30" s="27" t="s">
        <v>340</v>
      </c>
      <c r="E30" s="37" t="s">
        <v>20</v>
      </c>
      <c r="F30" s="38">
        <f>F31+F32+F33</f>
        <v>4882119</v>
      </c>
      <c r="G30" s="38">
        <v>406843.25</v>
      </c>
      <c r="H30" s="38">
        <v>406843.25</v>
      </c>
      <c r="I30" s="38">
        <v>406843.25</v>
      </c>
      <c r="J30" s="38">
        <v>406843.25</v>
      </c>
      <c r="K30" s="38">
        <v>406843.25</v>
      </c>
      <c r="L30" s="38">
        <v>406843.25</v>
      </c>
      <c r="M30" s="38">
        <v>406843.25</v>
      </c>
      <c r="N30" s="38">
        <v>406843.25</v>
      </c>
      <c r="O30" s="38">
        <v>406843.25</v>
      </c>
      <c r="P30" s="38">
        <v>406843.25</v>
      </c>
      <c r="Q30" s="38">
        <v>406843.25</v>
      </c>
      <c r="R30" s="38">
        <v>406843.25</v>
      </c>
    </row>
    <row r="31" spans="1:2869" s="3" customFormat="1" ht="14.25" x14ac:dyDescent="0.25">
      <c r="A31" s="28" t="s">
        <v>338</v>
      </c>
      <c r="B31" s="25" t="s">
        <v>346</v>
      </c>
      <c r="C31" s="25" t="s">
        <v>346</v>
      </c>
      <c r="D31" s="25" t="s">
        <v>344</v>
      </c>
      <c r="E31" s="33" t="s">
        <v>21</v>
      </c>
      <c r="F31" s="34">
        <v>4706219</v>
      </c>
      <c r="G31" s="34">
        <v>392184.92</v>
      </c>
      <c r="H31" s="34">
        <v>392184.92</v>
      </c>
      <c r="I31" s="34">
        <v>392184.92</v>
      </c>
      <c r="J31" s="34">
        <v>392184.92</v>
      </c>
      <c r="K31" s="34">
        <v>392184.92</v>
      </c>
      <c r="L31" s="34">
        <v>392184.92</v>
      </c>
      <c r="M31" s="34">
        <v>392184.92</v>
      </c>
      <c r="N31" s="34">
        <v>392184.92</v>
      </c>
      <c r="O31" s="34">
        <v>392184.92</v>
      </c>
      <c r="P31" s="34">
        <v>392184.92</v>
      </c>
      <c r="Q31" s="34">
        <v>392184.92</v>
      </c>
      <c r="R31" s="34">
        <v>392184.88</v>
      </c>
    </row>
    <row r="32" spans="1:2869" s="3" customFormat="1" ht="14.25" x14ac:dyDescent="0.25">
      <c r="A32" s="47" t="s">
        <v>338</v>
      </c>
      <c r="B32" s="48" t="s">
        <v>346</v>
      </c>
      <c r="C32" s="48" t="s">
        <v>346</v>
      </c>
      <c r="D32" s="48" t="s">
        <v>342</v>
      </c>
      <c r="E32" s="44" t="s">
        <v>427</v>
      </c>
      <c r="F32" s="34">
        <v>175900</v>
      </c>
      <c r="G32" s="34">
        <v>14658.33</v>
      </c>
      <c r="H32" s="34">
        <v>14658.33</v>
      </c>
      <c r="I32" s="34">
        <v>14658.33</v>
      </c>
      <c r="J32" s="34">
        <v>14658.33</v>
      </c>
      <c r="K32" s="34">
        <v>14658.33</v>
      </c>
      <c r="L32" s="34">
        <v>14658.33</v>
      </c>
      <c r="M32" s="34">
        <v>14658.33</v>
      </c>
      <c r="N32" s="34">
        <v>14658.33</v>
      </c>
      <c r="O32" s="34">
        <v>14658.33</v>
      </c>
      <c r="P32" s="34">
        <v>14658.33</v>
      </c>
      <c r="Q32" s="34">
        <v>14658.33</v>
      </c>
      <c r="R32" s="34">
        <v>14658.37</v>
      </c>
    </row>
    <row r="33" spans="1:2869" s="3" customFormat="1" ht="14.25" x14ac:dyDescent="0.25">
      <c r="A33" s="47" t="s">
        <v>338</v>
      </c>
      <c r="B33" s="48" t="s">
        <v>346</v>
      </c>
      <c r="C33" s="48" t="s">
        <v>346</v>
      </c>
      <c r="D33" s="48" t="s">
        <v>353</v>
      </c>
      <c r="E33" s="44" t="s">
        <v>428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</row>
    <row r="34" spans="1:2869" s="3" customFormat="1" ht="15" x14ac:dyDescent="0.25">
      <c r="A34" s="62" t="s">
        <v>338</v>
      </c>
      <c r="B34" s="63" t="s">
        <v>348</v>
      </c>
      <c r="C34" s="63" t="s">
        <v>339</v>
      </c>
      <c r="D34" s="63" t="s">
        <v>340</v>
      </c>
      <c r="E34" s="64" t="s">
        <v>22</v>
      </c>
      <c r="F34" s="65">
        <f>F35+F38+F42</f>
        <v>10646544.48</v>
      </c>
      <c r="G34" s="65">
        <v>887212.04</v>
      </c>
      <c r="H34" s="65">
        <v>887212.04</v>
      </c>
      <c r="I34" s="65">
        <v>887212.04</v>
      </c>
      <c r="J34" s="65">
        <v>887212.04</v>
      </c>
      <c r="K34" s="65">
        <v>887212.04</v>
      </c>
      <c r="L34" s="65">
        <v>887212.04</v>
      </c>
      <c r="M34" s="65">
        <v>887212.04</v>
      </c>
      <c r="N34" s="65">
        <v>887212.04</v>
      </c>
      <c r="O34" s="65">
        <v>887212.04</v>
      </c>
      <c r="P34" s="65">
        <v>887212.04</v>
      </c>
      <c r="Q34" s="65">
        <v>887212.04</v>
      </c>
      <c r="R34" s="65">
        <v>887212.04</v>
      </c>
    </row>
    <row r="35" spans="1:2869" s="3" customFormat="1" ht="14.25" x14ac:dyDescent="0.25">
      <c r="A35" s="30" t="s">
        <v>338</v>
      </c>
      <c r="B35" s="27" t="s">
        <v>348</v>
      </c>
      <c r="C35" s="27" t="s">
        <v>343</v>
      </c>
      <c r="D35" s="27" t="s">
        <v>340</v>
      </c>
      <c r="E35" s="37" t="s">
        <v>23</v>
      </c>
      <c r="F35" s="38">
        <f>F36+F37</f>
        <v>2367873</v>
      </c>
      <c r="G35" s="38">
        <v>197322.75</v>
      </c>
      <c r="H35" s="38">
        <v>197322.75</v>
      </c>
      <c r="I35" s="38">
        <v>197322.75</v>
      </c>
      <c r="J35" s="38">
        <v>197322.75</v>
      </c>
      <c r="K35" s="38">
        <v>197322.75</v>
      </c>
      <c r="L35" s="38">
        <v>197322.75</v>
      </c>
      <c r="M35" s="38">
        <v>197322.75</v>
      </c>
      <c r="N35" s="38">
        <v>197322.75</v>
      </c>
      <c r="O35" s="38">
        <v>197322.75</v>
      </c>
      <c r="P35" s="38">
        <v>197322.75</v>
      </c>
      <c r="Q35" s="38">
        <v>197322.75</v>
      </c>
      <c r="R35" s="38">
        <v>197322.75</v>
      </c>
    </row>
    <row r="36" spans="1:2869" s="3" customFormat="1" ht="14.25" x14ac:dyDescent="0.25">
      <c r="A36" s="28" t="s">
        <v>338</v>
      </c>
      <c r="B36" s="25" t="s">
        <v>348</v>
      </c>
      <c r="C36" s="25" t="s">
        <v>343</v>
      </c>
      <c r="D36" s="25" t="s">
        <v>342</v>
      </c>
      <c r="E36" s="33" t="s">
        <v>389</v>
      </c>
      <c r="F36" s="34">
        <v>700000</v>
      </c>
      <c r="G36" s="34">
        <v>58333.33</v>
      </c>
      <c r="H36" s="34">
        <v>58333.33</v>
      </c>
      <c r="I36" s="34">
        <v>58333.33</v>
      </c>
      <c r="J36" s="34">
        <v>58333.33</v>
      </c>
      <c r="K36" s="34">
        <v>58333.33</v>
      </c>
      <c r="L36" s="34">
        <v>58333.33</v>
      </c>
      <c r="M36" s="34">
        <v>58333.33</v>
      </c>
      <c r="N36" s="34">
        <v>58333.33</v>
      </c>
      <c r="O36" s="34">
        <v>58333.33</v>
      </c>
      <c r="P36" s="34">
        <v>58333.33</v>
      </c>
      <c r="Q36" s="34">
        <v>58333.33</v>
      </c>
      <c r="R36" s="34">
        <v>58333.37</v>
      </c>
    </row>
    <row r="37" spans="1:2869" s="3" customFormat="1" ht="14.25" x14ac:dyDescent="0.25">
      <c r="A37" s="28" t="s">
        <v>338</v>
      </c>
      <c r="B37" s="25" t="s">
        <v>348</v>
      </c>
      <c r="C37" s="25" t="s">
        <v>343</v>
      </c>
      <c r="D37" s="25" t="s">
        <v>345</v>
      </c>
      <c r="E37" s="33" t="s">
        <v>24</v>
      </c>
      <c r="F37" s="34">
        <v>1667873</v>
      </c>
      <c r="G37" s="34">
        <v>138989.42000000001</v>
      </c>
      <c r="H37" s="34">
        <v>138989.42000000001</v>
      </c>
      <c r="I37" s="34">
        <v>138989.42000000001</v>
      </c>
      <c r="J37" s="34">
        <v>138989.42000000001</v>
      </c>
      <c r="K37" s="34">
        <v>138989.42000000001</v>
      </c>
      <c r="L37" s="34">
        <v>138989.42000000001</v>
      </c>
      <c r="M37" s="34">
        <v>138989.42000000001</v>
      </c>
      <c r="N37" s="34">
        <v>138989.42000000001</v>
      </c>
      <c r="O37" s="34">
        <v>138989.42000000001</v>
      </c>
      <c r="P37" s="34">
        <v>138989.42000000001</v>
      </c>
      <c r="Q37" s="34">
        <v>138989.42000000001</v>
      </c>
      <c r="R37" s="34">
        <v>138989.38</v>
      </c>
    </row>
    <row r="38" spans="1:2869" s="4" customFormat="1" ht="15" x14ac:dyDescent="0.25">
      <c r="A38" s="30" t="s">
        <v>338</v>
      </c>
      <c r="B38" s="27" t="s">
        <v>348</v>
      </c>
      <c r="C38" s="27" t="s">
        <v>346</v>
      </c>
      <c r="D38" s="27" t="s">
        <v>340</v>
      </c>
      <c r="E38" s="37" t="s">
        <v>25</v>
      </c>
      <c r="F38" s="38">
        <f>SUM(F39:F41)</f>
        <v>5885854.4800000004</v>
      </c>
      <c r="G38" s="38">
        <v>490487.87</v>
      </c>
      <c r="H38" s="38">
        <v>490487.87</v>
      </c>
      <c r="I38" s="38">
        <v>490487.87</v>
      </c>
      <c r="J38" s="38">
        <v>490487.87</v>
      </c>
      <c r="K38" s="38">
        <v>490487.87</v>
      </c>
      <c r="L38" s="38">
        <v>490487.87</v>
      </c>
      <c r="M38" s="38">
        <v>490487.87</v>
      </c>
      <c r="N38" s="38">
        <v>490487.87</v>
      </c>
      <c r="O38" s="38">
        <v>490487.87</v>
      </c>
      <c r="P38" s="38">
        <v>490487.87</v>
      </c>
      <c r="Q38" s="38">
        <v>490487.87</v>
      </c>
      <c r="R38" s="38">
        <v>490487.91</v>
      </c>
    </row>
    <row r="39" spans="1:2869" s="3" customFormat="1" ht="14.25" x14ac:dyDescent="0.25">
      <c r="A39" s="28" t="s">
        <v>338</v>
      </c>
      <c r="B39" s="25" t="s">
        <v>348</v>
      </c>
      <c r="C39" s="25" t="s">
        <v>346</v>
      </c>
      <c r="D39" s="25" t="s">
        <v>349</v>
      </c>
      <c r="E39" s="33" t="s">
        <v>26</v>
      </c>
      <c r="F39" s="34">
        <v>1397720</v>
      </c>
      <c r="G39" s="34">
        <v>116476.67</v>
      </c>
      <c r="H39" s="34">
        <v>116476.67</v>
      </c>
      <c r="I39" s="34">
        <v>116476.67</v>
      </c>
      <c r="J39" s="34">
        <v>116476.67</v>
      </c>
      <c r="K39" s="34">
        <v>116476.67</v>
      </c>
      <c r="L39" s="34">
        <v>116476.67</v>
      </c>
      <c r="M39" s="34">
        <v>116476.67</v>
      </c>
      <c r="N39" s="34">
        <v>116476.67</v>
      </c>
      <c r="O39" s="34">
        <v>116476.67</v>
      </c>
      <c r="P39" s="34">
        <v>116476.67</v>
      </c>
      <c r="Q39" s="34">
        <v>116476.67</v>
      </c>
      <c r="R39" s="34">
        <v>116476.63</v>
      </c>
    </row>
    <row r="40" spans="1:2869" s="4" customFormat="1" ht="15" x14ac:dyDescent="0.25">
      <c r="A40" s="28" t="s">
        <v>338</v>
      </c>
      <c r="B40" s="25" t="s">
        <v>348</v>
      </c>
      <c r="C40" s="25" t="s">
        <v>346</v>
      </c>
      <c r="D40" s="25" t="s">
        <v>350</v>
      </c>
      <c r="E40" s="33" t="s">
        <v>27</v>
      </c>
      <c r="F40" s="34">
        <v>3317450</v>
      </c>
      <c r="G40" s="34">
        <v>276454.17</v>
      </c>
      <c r="H40" s="34">
        <v>276454.17</v>
      </c>
      <c r="I40" s="34">
        <v>276454.17</v>
      </c>
      <c r="J40" s="34">
        <v>276454.17</v>
      </c>
      <c r="K40" s="34">
        <v>276454.17</v>
      </c>
      <c r="L40" s="34">
        <v>276454.17</v>
      </c>
      <c r="M40" s="34">
        <v>276454.17</v>
      </c>
      <c r="N40" s="34">
        <v>276454.17</v>
      </c>
      <c r="O40" s="34">
        <v>276454.17</v>
      </c>
      <c r="P40" s="34">
        <v>276454.17</v>
      </c>
      <c r="Q40" s="34">
        <v>276454.17</v>
      </c>
      <c r="R40" s="34">
        <v>276454.13</v>
      </c>
    </row>
    <row r="41" spans="1:2869" s="4" customFormat="1" ht="15" x14ac:dyDescent="0.25">
      <c r="A41" s="28" t="s">
        <v>338</v>
      </c>
      <c r="B41" s="25" t="s">
        <v>348</v>
      </c>
      <c r="C41" s="25" t="s">
        <v>346</v>
      </c>
      <c r="D41" s="25" t="s">
        <v>351</v>
      </c>
      <c r="E41" s="33" t="s">
        <v>28</v>
      </c>
      <c r="F41" s="34">
        <v>1170684.48</v>
      </c>
      <c r="G41" s="34">
        <v>97557.04</v>
      </c>
      <c r="H41" s="34">
        <v>97557.04</v>
      </c>
      <c r="I41" s="34">
        <v>97557.04</v>
      </c>
      <c r="J41" s="34">
        <v>97557.04</v>
      </c>
      <c r="K41" s="34">
        <v>97557.04</v>
      </c>
      <c r="L41" s="34">
        <v>97557.04</v>
      </c>
      <c r="M41" s="34">
        <v>97557.04</v>
      </c>
      <c r="N41" s="34">
        <v>97557.04</v>
      </c>
      <c r="O41" s="34">
        <v>97557.04</v>
      </c>
      <c r="P41" s="34">
        <v>97557.04</v>
      </c>
      <c r="Q41" s="34">
        <v>97557.04</v>
      </c>
      <c r="R41" s="34">
        <v>97557.04</v>
      </c>
    </row>
    <row r="42" spans="1:2869" s="6" customFormat="1" ht="14.25" x14ac:dyDescent="0.25">
      <c r="A42" s="30" t="s">
        <v>338</v>
      </c>
      <c r="B42" s="27" t="s">
        <v>348</v>
      </c>
      <c r="C42" s="27" t="s">
        <v>352</v>
      </c>
      <c r="D42" s="27" t="s">
        <v>340</v>
      </c>
      <c r="E42" s="37" t="s">
        <v>29</v>
      </c>
      <c r="F42" s="38">
        <f>SUM(F43:F56)</f>
        <v>2392817</v>
      </c>
      <c r="G42" s="38">
        <v>199401.42</v>
      </c>
      <c r="H42" s="38">
        <v>199401.42</v>
      </c>
      <c r="I42" s="38">
        <v>199401.42</v>
      </c>
      <c r="J42" s="38">
        <v>199401.42</v>
      </c>
      <c r="K42" s="38">
        <v>199401.42</v>
      </c>
      <c r="L42" s="38">
        <v>199401.42</v>
      </c>
      <c r="M42" s="38">
        <v>199401.42</v>
      </c>
      <c r="N42" s="38">
        <v>199401.42</v>
      </c>
      <c r="O42" s="38">
        <v>199401.42</v>
      </c>
      <c r="P42" s="38">
        <v>199401.42</v>
      </c>
      <c r="Q42" s="38">
        <v>199401.42</v>
      </c>
      <c r="R42" s="38">
        <v>199401.38</v>
      </c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R42" s="3"/>
      <c r="JS42" s="3"/>
      <c r="JT42" s="3"/>
      <c r="JU42" s="3"/>
      <c r="JV42" s="3"/>
      <c r="JW42" s="3"/>
      <c r="JX42" s="3"/>
      <c r="JY42" s="3"/>
      <c r="JZ42" s="3"/>
      <c r="KA42" s="3"/>
      <c r="KB42" s="3"/>
      <c r="KC42" s="3"/>
      <c r="KD42" s="3"/>
      <c r="KE42" s="3"/>
      <c r="KF42" s="3"/>
      <c r="KG42" s="3"/>
      <c r="KH42" s="3"/>
      <c r="KI42" s="3"/>
      <c r="KJ42" s="3"/>
      <c r="KK42" s="3"/>
      <c r="KL42" s="3"/>
      <c r="KM42" s="3"/>
      <c r="KN42" s="3"/>
      <c r="KO42" s="3"/>
      <c r="KP42" s="3"/>
      <c r="KQ42" s="3"/>
      <c r="KR42" s="3"/>
      <c r="KS42" s="3"/>
      <c r="KT42" s="3"/>
      <c r="KU42" s="3"/>
      <c r="KV42" s="3"/>
      <c r="KW42" s="3"/>
      <c r="KX42" s="3"/>
      <c r="KY42" s="3"/>
      <c r="KZ42" s="3"/>
      <c r="LA42" s="3"/>
      <c r="LB42" s="3"/>
      <c r="LC42" s="3"/>
      <c r="LD42" s="3"/>
      <c r="LE42" s="3"/>
      <c r="LF42" s="3"/>
      <c r="LG42" s="3"/>
      <c r="LH42" s="3"/>
      <c r="LI42" s="3"/>
      <c r="LJ42" s="3"/>
      <c r="LK42" s="3"/>
      <c r="LL42" s="3"/>
      <c r="LM42" s="3"/>
      <c r="LN42" s="3"/>
      <c r="LO42" s="3"/>
      <c r="LP42" s="3"/>
      <c r="LQ42" s="3"/>
      <c r="LR42" s="3"/>
      <c r="LS42" s="3"/>
      <c r="LT42" s="3"/>
      <c r="LU42" s="3"/>
      <c r="LV42" s="3"/>
      <c r="LW42" s="3"/>
      <c r="LX42" s="3"/>
      <c r="LY42" s="3"/>
      <c r="LZ42" s="3"/>
      <c r="MA42" s="3"/>
      <c r="MB42" s="3"/>
      <c r="MC42" s="3"/>
      <c r="MD42" s="3"/>
      <c r="ME42" s="3"/>
      <c r="MF42" s="3"/>
      <c r="MG42" s="3"/>
      <c r="MH42" s="3"/>
      <c r="MI42" s="3"/>
      <c r="MJ42" s="3"/>
      <c r="MK42" s="3"/>
      <c r="ML42" s="3"/>
      <c r="MM42" s="3"/>
      <c r="MN42" s="3"/>
      <c r="MO42" s="3"/>
      <c r="MP42" s="3"/>
      <c r="MQ42" s="3"/>
      <c r="MR42" s="3"/>
      <c r="MS42" s="3"/>
      <c r="MT42" s="3"/>
      <c r="MU42" s="3"/>
      <c r="MV42" s="3"/>
      <c r="MW42" s="3"/>
      <c r="MX42" s="3"/>
      <c r="MY42" s="3"/>
      <c r="MZ42" s="3"/>
      <c r="NA42" s="3"/>
      <c r="NB42" s="3"/>
      <c r="NC42" s="3"/>
      <c r="ND42" s="3"/>
      <c r="NE42" s="3"/>
      <c r="NF42" s="3"/>
      <c r="NG42" s="3"/>
      <c r="NH42" s="3"/>
      <c r="NI42" s="3"/>
      <c r="NJ42" s="3"/>
      <c r="NK42" s="3"/>
      <c r="NL42" s="3"/>
      <c r="NM42" s="3"/>
      <c r="NN42" s="3"/>
      <c r="NO42" s="3"/>
      <c r="NP42" s="3"/>
      <c r="NQ42" s="3"/>
      <c r="NR42" s="3"/>
      <c r="NS42" s="3"/>
      <c r="NT42" s="3"/>
      <c r="NU42" s="3"/>
      <c r="NV42" s="3"/>
      <c r="NW42" s="3"/>
      <c r="NX42" s="3"/>
      <c r="NY42" s="3"/>
      <c r="NZ42" s="3"/>
      <c r="OA42" s="3"/>
      <c r="OB42" s="3"/>
      <c r="OC42" s="3"/>
      <c r="OD42" s="3"/>
      <c r="OE42" s="3"/>
      <c r="OF42" s="3"/>
      <c r="OG42" s="3"/>
      <c r="OH42" s="3"/>
      <c r="OI42" s="3"/>
      <c r="OJ42" s="3"/>
      <c r="OK42" s="3"/>
      <c r="OL42" s="3"/>
      <c r="OM42" s="3"/>
      <c r="ON42" s="3"/>
      <c r="OO42" s="3"/>
      <c r="OP42" s="3"/>
      <c r="OQ42" s="3"/>
      <c r="OR42" s="3"/>
      <c r="OS42" s="3"/>
      <c r="OT42" s="3"/>
      <c r="OU42" s="3"/>
      <c r="OV42" s="3"/>
      <c r="OW42" s="3"/>
      <c r="OX42" s="3"/>
      <c r="OY42" s="3"/>
      <c r="OZ42" s="3"/>
      <c r="PA42" s="3"/>
      <c r="PB42" s="3"/>
      <c r="PC42" s="3"/>
      <c r="PD42" s="3"/>
      <c r="PE42" s="3"/>
      <c r="PF42" s="3"/>
      <c r="PG42" s="3"/>
      <c r="PH42" s="3"/>
      <c r="PI42" s="3"/>
      <c r="PJ42" s="3"/>
      <c r="PK42" s="3"/>
      <c r="PL42" s="3"/>
      <c r="PM42" s="3"/>
      <c r="PN42" s="3"/>
      <c r="PO42" s="3"/>
      <c r="PP42" s="3"/>
      <c r="PQ42" s="3"/>
      <c r="PR42" s="3"/>
      <c r="PS42" s="3"/>
      <c r="PT42" s="3"/>
      <c r="PU42" s="3"/>
      <c r="PV42" s="3"/>
      <c r="PW42" s="3"/>
      <c r="PX42" s="3"/>
      <c r="PY42" s="3"/>
      <c r="PZ42" s="3"/>
      <c r="QA42" s="3"/>
      <c r="QB42" s="3"/>
      <c r="QC42" s="3"/>
      <c r="QD42" s="3"/>
      <c r="QE42" s="3"/>
      <c r="QF42" s="3"/>
      <c r="QG42" s="3"/>
      <c r="QH42" s="3"/>
      <c r="QI42" s="3"/>
      <c r="QJ42" s="3"/>
      <c r="QK42" s="3"/>
      <c r="QL42" s="3"/>
      <c r="QM42" s="3"/>
      <c r="QN42" s="3"/>
      <c r="QO42" s="3"/>
      <c r="QP42" s="3"/>
      <c r="QQ42" s="3"/>
      <c r="QR42" s="3"/>
      <c r="QS42" s="3"/>
      <c r="QT42" s="3"/>
      <c r="QU42" s="3"/>
      <c r="QV42" s="3"/>
      <c r="QW42" s="3"/>
      <c r="QX42" s="3"/>
      <c r="QY42" s="3"/>
      <c r="QZ42" s="3"/>
      <c r="RA42" s="3"/>
      <c r="RB42" s="3"/>
      <c r="RC42" s="3"/>
      <c r="RD42" s="3"/>
      <c r="RE42" s="3"/>
      <c r="RF42" s="3"/>
      <c r="RG42" s="3"/>
      <c r="RH42" s="3"/>
      <c r="RI42" s="3"/>
      <c r="RJ42" s="3"/>
      <c r="RK42" s="3"/>
      <c r="RL42" s="3"/>
      <c r="RM42" s="3"/>
      <c r="RN42" s="3"/>
      <c r="RO42" s="3"/>
      <c r="RP42" s="3"/>
      <c r="RQ42" s="3"/>
      <c r="RR42" s="3"/>
      <c r="RS42" s="3"/>
      <c r="RT42" s="3"/>
      <c r="RU42" s="3"/>
      <c r="RV42" s="3"/>
      <c r="RW42" s="3"/>
      <c r="RX42" s="3"/>
      <c r="RY42" s="3"/>
      <c r="RZ42" s="3"/>
      <c r="SA42" s="3"/>
      <c r="SB42" s="3"/>
      <c r="SC42" s="3"/>
      <c r="SD42" s="3"/>
      <c r="SE42" s="3"/>
      <c r="SF42" s="3"/>
      <c r="SG42" s="3"/>
      <c r="SH42" s="3"/>
      <c r="SI42" s="3"/>
      <c r="SJ42" s="3"/>
      <c r="SK42" s="3"/>
      <c r="SL42" s="3"/>
      <c r="SM42" s="3"/>
      <c r="SN42" s="3"/>
      <c r="SO42" s="3"/>
      <c r="SP42" s="3"/>
      <c r="SQ42" s="3"/>
      <c r="SR42" s="3"/>
      <c r="SS42" s="3"/>
      <c r="ST42" s="3"/>
      <c r="SU42" s="3"/>
      <c r="SV42" s="3"/>
      <c r="SW42" s="3"/>
      <c r="SX42" s="3"/>
      <c r="SY42" s="3"/>
      <c r="SZ42" s="3"/>
      <c r="TA42" s="3"/>
      <c r="TB42" s="3"/>
      <c r="TC42" s="3"/>
      <c r="TD42" s="3"/>
      <c r="TE42" s="3"/>
      <c r="TF42" s="3"/>
      <c r="TG42" s="3"/>
      <c r="TH42" s="3"/>
      <c r="TI42" s="3"/>
      <c r="TJ42" s="3"/>
      <c r="TK42" s="3"/>
      <c r="TL42" s="3"/>
      <c r="TM42" s="3"/>
      <c r="TN42" s="3"/>
      <c r="TO42" s="3"/>
      <c r="TP42" s="3"/>
      <c r="TQ42" s="3"/>
      <c r="TR42" s="3"/>
      <c r="TS42" s="3"/>
      <c r="TT42" s="3"/>
      <c r="TU42" s="3"/>
      <c r="TV42" s="3"/>
      <c r="TW42" s="3"/>
      <c r="TX42" s="3"/>
      <c r="TY42" s="3"/>
      <c r="TZ42" s="3"/>
      <c r="UA42" s="3"/>
      <c r="UB42" s="3"/>
      <c r="UC42" s="3"/>
      <c r="UD42" s="3"/>
      <c r="UE42" s="3"/>
      <c r="UF42" s="3"/>
      <c r="UG42" s="3"/>
      <c r="UH42" s="3"/>
      <c r="UI42" s="3"/>
      <c r="UJ42" s="3"/>
      <c r="UK42" s="3"/>
      <c r="UL42" s="3"/>
      <c r="UM42" s="3"/>
      <c r="UN42" s="3"/>
      <c r="UO42" s="3"/>
      <c r="UP42" s="3"/>
      <c r="UQ42" s="3"/>
      <c r="UR42" s="3"/>
      <c r="US42" s="3"/>
      <c r="UT42" s="3"/>
      <c r="UU42" s="3"/>
      <c r="UV42" s="3"/>
      <c r="UW42" s="3"/>
      <c r="UX42" s="3"/>
      <c r="UY42" s="3"/>
      <c r="UZ42" s="3"/>
      <c r="VA42" s="3"/>
      <c r="VB42" s="3"/>
      <c r="VC42" s="3"/>
      <c r="VD42" s="3"/>
      <c r="VE42" s="3"/>
      <c r="VF42" s="3"/>
      <c r="VG42" s="3"/>
      <c r="VH42" s="3"/>
      <c r="VI42" s="3"/>
      <c r="VJ42" s="3"/>
      <c r="VK42" s="3"/>
      <c r="VL42" s="3"/>
      <c r="VM42" s="3"/>
      <c r="VN42" s="3"/>
      <c r="VO42" s="3"/>
      <c r="VP42" s="3"/>
      <c r="VQ42" s="3"/>
      <c r="VR42" s="3"/>
      <c r="VS42" s="3"/>
      <c r="VT42" s="3"/>
      <c r="VU42" s="3"/>
      <c r="VV42" s="3"/>
      <c r="VW42" s="3"/>
      <c r="VX42" s="3"/>
      <c r="VY42" s="3"/>
      <c r="VZ42" s="3"/>
      <c r="WA42" s="3"/>
      <c r="WB42" s="3"/>
      <c r="WC42" s="3"/>
      <c r="WD42" s="3"/>
      <c r="WE42" s="3"/>
      <c r="WF42" s="3"/>
      <c r="WG42" s="3"/>
      <c r="WH42" s="3"/>
      <c r="WI42" s="3"/>
      <c r="WJ42" s="3"/>
      <c r="WK42" s="3"/>
      <c r="WL42" s="3"/>
      <c r="WM42" s="3"/>
      <c r="WN42" s="3"/>
      <c r="WO42" s="3"/>
      <c r="WP42" s="3"/>
      <c r="WQ42" s="3"/>
      <c r="WR42" s="3"/>
      <c r="WS42" s="3"/>
      <c r="WT42" s="3"/>
      <c r="WU42" s="3"/>
      <c r="WV42" s="3"/>
      <c r="WW42" s="3"/>
      <c r="WX42" s="3"/>
      <c r="WY42" s="3"/>
      <c r="WZ42" s="3"/>
      <c r="XA42" s="3"/>
      <c r="XB42" s="3"/>
      <c r="XC42" s="3"/>
      <c r="XD42" s="3"/>
      <c r="XE42" s="3"/>
      <c r="XF42" s="3"/>
      <c r="XG42" s="3"/>
      <c r="XH42" s="3"/>
      <c r="XI42" s="3"/>
      <c r="XJ42" s="3"/>
      <c r="XK42" s="3"/>
      <c r="XL42" s="3"/>
      <c r="XM42" s="3"/>
      <c r="XN42" s="3"/>
      <c r="XO42" s="3"/>
      <c r="XP42" s="3"/>
      <c r="XQ42" s="3"/>
      <c r="XR42" s="3"/>
      <c r="XS42" s="3"/>
      <c r="XT42" s="3"/>
      <c r="XU42" s="3"/>
      <c r="XV42" s="3"/>
      <c r="XW42" s="3"/>
      <c r="XX42" s="3"/>
      <c r="XY42" s="3"/>
      <c r="XZ42" s="3"/>
      <c r="YA42" s="3"/>
      <c r="YB42" s="3"/>
      <c r="YC42" s="3"/>
      <c r="YD42" s="3"/>
      <c r="YE42" s="3"/>
      <c r="YF42" s="3"/>
      <c r="YG42" s="3"/>
      <c r="YH42" s="3"/>
      <c r="YI42" s="3"/>
      <c r="YJ42" s="3"/>
      <c r="YK42" s="3"/>
      <c r="YL42" s="3"/>
      <c r="YM42" s="3"/>
      <c r="YN42" s="3"/>
      <c r="YO42" s="3"/>
      <c r="YP42" s="3"/>
      <c r="YQ42" s="3"/>
      <c r="YR42" s="3"/>
      <c r="YS42" s="3"/>
      <c r="YT42" s="3"/>
      <c r="YU42" s="3"/>
      <c r="YV42" s="3"/>
      <c r="YW42" s="3"/>
      <c r="YX42" s="3"/>
      <c r="YY42" s="3"/>
      <c r="YZ42" s="3"/>
      <c r="ZA42" s="3"/>
      <c r="ZB42" s="3"/>
      <c r="ZC42" s="3"/>
      <c r="ZD42" s="3"/>
      <c r="ZE42" s="3"/>
      <c r="ZF42" s="3"/>
      <c r="ZG42" s="3"/>
      <c r="ZH42" s="3"/>
      <c r="ZI42" s="3"/>
      <c r="ZJ42" s="3"/>
      <c r="ZK42" s="3"/>
      <c r="ZL42" s="3"/>
      <c r="ZM42" s="3"/>
      <c r="ZN42" s="3"/>
      <c r="ZO42" s="3"/>
      <c r="ZP42" s="3"/>
      <c r="ZQ42" s="3"/>
      <c r="ZR42" s="3"/>
      <c r="ZS42" s="3"/>
      <c r="ZT42" s="3"/>
      <c r="ZU42" s="3"/>
      <c r="ZV42" s="3"/>
      <c r="ZW42" s="3"/>
      <c r="ZX42" s="3"/>
      <c r="ZY42" s="3"/>
      <c r="ZZ42" s="3"/>
      <c r="AAA42" s="3"/>
      <c r="AAB42" s="3"/>
      <c r="AAC42" s="3"/>
      <c r="AAD42" s="3"/>
      <c r="AAE42" s="3"/>
      <c r="AAF42" s="3"/>
      <c r="AAG42" s="3"/>
      <c r="AAH42" s="3"/>
      <c r="AAI42" s="3"/>
      <c r="AAJ42" s="3"/>
      <c r="AAK42" s="3"/>
      <c r="AAL42" s="3"/>
      <c r="AAM42" s="3"/>
      <c r="AAN42" s="3"/>
      <c r="AAO42" s="3"/>
      <c r="AAP42" s="3"/>
      <c r="AAQ42" s="3"/>
      <c r="AAR42" s="3"/>
      <c r="AAS42" s="3"/>
      <c r="AAT42" s="3"/>
      <c r="AAU42" s="3"/>
      <c r="AAV42" s="3"/>
      <c r="AAW42" s="3"/>
      <c r="AAX42" s="3"/>
      <c r="AAY42" s="3"/>
      <c r="AAZ42" s="3"/>
      <c r="ABA42" s="3"/>
      <c r="ABB42" s="3"/>
      <c r="ABC42" s="3"/>
      <c r="ABD42" s="3"/>
      <c r="ABE42" s="3"/>
      <c r="ABF42" s="3"/>
      <c r="ABG42" s="3"/>
      <c r="ABH42" s="3"/>
      <c r="ABI42" s="3"/>
      <c r="ABJ42" s="3"/>
      <c r="ABK42" s="3"/>
      <c r="ABL42" s="3"/>
      <c r="ABM42" s="3"/>
      <c r="ABN42" s="3"/>
      <c r="ABO42" s="3"/>
      <c r="ABP42" s="3"/>
      <c r="ABQ42" s="3"/>
      <c r="ABR42" s="3"/>
      <c r="ABS42" s="3"/>
      <c r="ABT42" s="3"/>
      <c r="ABU42" s="3"/>
      <c r="ABV42" s="3"/>
      <c r="ABW42" s="3"/>
      <c r="ABX42" s="3"/>
      <c r="ABY42" s="3"/>
      <c r="ABZ42" s="3"/>
      <c r="ACA42" s="3"/>
      <c r="ACB42" s="3"/>
      <c r="ACC42" s="3"/>
      <c r="ACD42" s="3"/>
      <c r="ACE42" s="3"/>
      <c r="ACF42" s="3"/>
      <c r="ACG42" s="3"/>
      <c r="ACH42" s="3"/>
      <c r="ACI42" s="3"/>
      <c r="ACJ42" s="3"/>
      <c r="ACK42" s="3"/>
      <c r="ACL42" s="3"/>
      <c r="ACM42" s="3"/>
      <c r="ACN42" s="3"/>
      <c r="ACO42" s="3"/>
      <c r="ACP42" s="3"/>
      <c r="ACQ42" s="3"/>
      <c r="ACR42" s="3"/>
      <c r="ACS42" s="3"/>
      <c r="ACT42" s="3"/>
      <c r="ACU42" s="3"/>
      <c r="ACV42" s="3"/>
      <c r="ACW42" s="3"/>
      <c r="ACX42" s="3"/>
      <c r="ACY42" s="3"/>
      <c r="ACZ42" s="3"/>
      <c r="ADA42" s="3"/>
      <c r="ADB42" s="3"/>
      <c r="ADC42" s="3"/>
      <c r="ADD42" s="3"/>
      <c r="ADE42" s="3"/>
      <c r="ADF42" s="3"/>
      <c r="ADG42" s="3"/>
      <c r="ADH42" s="3"/>
      <c r="ADI42" s="3"/>
      <c r="ADJ42" s="3"/>
      <c r="ADK42" s="3"/>
      <c r="ADL42" s="3"/>
      <c r="ADM42" s="3"/>
      <c r="ADN42" s="3"/>
      <c r="ADO42" s="3"/>
      <c r="ADP42" s="3"/>
      <c r="ADQ42" s="3"/>
      <c r="ADR42" s="3"/>
      <c r="ADS42" s="3"/>
      <c r="ADT42" s="3"/>
      <c r="ADU42" s="3"/>
      <c r="ADV42" s="3"/>
      <c r="ADW42" s="3"/>
      <c r="ADX42" s="3"/>
      <c r="ADY42" s="3"/>
      <c r="ADZ42" s="3"/>
      <c r="AEA42" s="3"/>
      <c r="AEB42" s="3"/>
      <c r="AEC42" s="3"/>
      <c r="AED42" s="3"/>
      <c r="AEE42" s="3"/>
      <c r="AEF42" s="3"/>
      <c r="AEG42" s="3"/>
      <c r="AEH42" s="3"/>
      <c r="AEI42" s="3"/>
      <c r="AEJ42" s="3"/>
      <c r="AEK42" s="3"/>
      <c r="AEL42" s="3"/>
      <c r="AEM42" s="3"/>
      <c r="AEN42" s="3"/>
      <c r="AEO42" s="3"/>
      <c r="AEP42" s="3"/>
      <c r="AEQ42" s="3"/>
      <c r="AER42" s="3"/>
      <c r="AES42" s="3"/>
      <c r="AET42" s="3"/>
      <c r="AEU42" s="3"/>
      <c r="AEV42" s="3"/>
      <c r="AEW42" s="3"/>
      <c r="AEX42" s="3"/>
      <c r="AEY42" s="3"/>
      <c r="AEZ42" s="3"/>
      <c r="AFA42" s="3"/>
      <c r="AFB42" s="3"/>
      <c r="AFC42" s="3"/>
      <c r="AFD42" s="3"/>
      <c r="AFE42" s="3"/>
      <c r="AFF42" s="3"/>
      <c r="AFG42" s="3"/>
      <c r="AFH42" s="3"/>
      <c r="AFI42" s="3"/>
      <c r="AFJ42" s="3"/>
      <c r="AFK42" s="3"/>
      <c r="AFL42" s="3"/>
      <c r="AFM42" s="3"/>
      <c r="AFN42" s="3"/>
      <c r="AFO42" s="3"/>
      <c r="AFP42" s="3"/>
      <c r="AFQ42" s="3"/>
      <c r="AFR42" s="3"/>
      <c r="AFS42" s="3"/>
      <c r="AFT42" s="3"/>
      <c r="AFU42" s="3"/>
      <c r="AFV42" s="3"/>
      <c r="AFW42" s="3"/>
      <c r="AFX42" s="3"/>
      <c r="AFY42" s="3"/>
      <c r="AFZ42" s="3"/>
      <c r="AGA42" s="3"/>
      <c r="AGB42" s="3"/>
      <c r="AGC42" s="3"/>
      <c r="AGD42" s="3"/>
      <c r="AGE42" s="3"/>
      <c r="AGF42" s="3"/>
      <c r="AGG42" s="3"/>
      <c r="AGH42" s="3"/>
      <c r="AGI42" s="3"/>
      <c r="AGJ42" s="3"/>
      <c r="AGK42" s="3"/>
      <c r="AGL42" s="3"/>
      <c r="AGM42" s="3"/>
      <c r="AGN42" s="3"/>
      <c r="AGO42" s="3"/>
      <c r="AGP42" s="3"/>
      <c r="AGQ42" s="3"/>
      <c r="AGR42" s="3"/>
      <c r="AGS42" s="3"/>
      <c r="AGT42" s="3"/>
      <c r="AGU42" s="3"/>
      <c r="AGV42" s="3"/>
      <c r="AGW42" s="3"/>
      <c r="AGX42" s="3"/>
      <c r="AGY42" s="3"/>
      <c r="AGZ42" s="3"/>
      <c r="AHA42" s="3"/>
      <c r="AHB42" s="3"/>
      <c r="AHC42" s="3"/>
      <c r="AHD42" s="3"/>
      <c r="AHE42" s="3"/>
      <c r="AHF42" s="3"/>
      <c r="AHG42" s="3"/>
      <c r="AHH42" s="3"/>
      <c r="AHI42" s="3"/>
      <c r="AHJ42" s="3"/>
      <c r="AHK42" s="3"/>
      <c r="AHL42" s="3"/>
      <c r="AHM42" s="3"/>
      <c r="AHN42" s="3"/>
      <c r="AHO42" s="3"/>
      <c r="AHP42" s="3"/>
      <c r="AHQ42" s="3"/>
      <c r="AHR42" s="3"/>
      <c r="AHS42" s="3"/>
      <c r="AHT42" s="3"/>
      <c r="AHU42" s="3"/>
      <c r="AHV42" s="3"/>
      <c r="AHW42" s="3"/>
      <c r="AHX42" s="3"/>
      <c r="AHY42" s="3"/>
      <c r="AHZ42" s="3"/>
      <c r="AIA42" s="3"/>
      <c r="AIB42" s="3"/>
      <c r="AIC42" s="3"/>
      <c r="AID42" s="3"/>
      <c r="AIE42" s="3"/>
      <c r="AIF42" s="3"/>
      <c r="AIG42" s="3"/>
      <c r="AIH42" s="3"/>
      <c r="AII42" s="3"/>
      <c r="AIJ42" s="3"/>
      <c r="AIK42" s="3"/>
      <c r="AIL42" s="3"/>
      <c r="AIM42" s="3"/>
      <c r="AIN42" s="3"/>
      <c r="AIO42" s="3"/>
      <c r="AIP42" s="3"/>
      <c r="AIQ42" s="3"/>
      <c r="AIR42" s="3"/>
      <c r="AIS42" s="3"/>
      <c r="AIT42" s="3"/>
      <c r="AIU42" s="3"/>
      <c r="AIV42" s="3"/>
      <c r="AIW42" s="3"/>
      <c r="AIX42" s="3"/>
      <c r="AIY42" s="3"/>
      <c r="AIZ42" s="3"/>
      <c r="AJA42" s="3"/>
      <c r="AJB42" s="3"/>
      <c r="AJC42" s="3"/>
      <c r="AJD42" s="3"/>
      <c r="AJE42" s="3"/>
      <c r="AJF42" s="3"/>
      <c r="AJG42" s="3"/>
      <c r="AJH42" s="3"/>
      <c r="AJI42" s="3"/>
      <c r="AJJ42" s="3"/>
      <c r="AJK42" s="3"/>
      <c r="AJL42" s="3"/>
      <c r="AJM42" s="3"/>
      <c r="AJN42" s="3"/>
      <c r="AJO42" s="3"/>
      <c r="AJP42" s="3"/>
      <c r="AJQ42" s="3"/>
      <c r="AJR42" s="3"/>
      <c r="AJS42" s="3"/>
      <c r="AJT42" s="3"/>
      <c r="AJU42" s="3"/>
      <c r="AJV42" s="3"/>
      <c r="AJW42" s="3"/>
      <c r="AJX42" s="3"/>
      <c r="AJY42" s="3"/>
      <c r="AJZ42" s="3"/>
      <c r="AKA42" s="3"/>
      <c r="AKB42" s="3"/>
      <c r="AKC42" s="3"/>
      <c r="AKD42" s="3"/>
      <c r="AKE42" s="3"/>
      <c r="AKF42" s="3"/>
      <c r="AKG42" s="3"/>
      <c r="AKH42" s="3"/>
      <c r="AKI42" s="3"/>
      <c r="AKJ42" s="3"/>
      <c r="AKK42" s="3"/>
      <c r="AKL42" s="3"/>
      <c r="AKM42" s="3"/>
      <c r="AKN42" s="3"/>
      <c r="AKO42" s="3"/>
      <c r="AKP42" s="3"/>
      <c r="AKQ42" s="3"/>
      <c r="AKR42" s="3"/>
      <c r="AKS42" s="3"/>
      <c r="AKT42" s="3"/>
      <c r="AKU42" s="3"/>
      <c r="AKV42" s="3"/>
      <c r="AKW42" s="3"/>
      <c r="AKX42" s="3"/>
      <c r="AKY42" s="3"/>
      <c r="AKZ42" s="3"/>
      <c r="ALA42" s="3"/>
      <c r="ALB42" s="3"/>
      <c r="ALC42" s="3"/>
      <c r="ALD42" s="3"/>
      <c r="ALE42" s="3"/>
      <c r="ALF42" s="3"/>
      <c r="ALG42" s="3"/>
      <c r="ALH42" s="3"/>
      <c r="ALI42" s="3"/>
      <c r="ALJ42" s="3"/>
      <c r="ALK42" s="3"/>
      <c r="ALL42" s="3"/>
      <c r="ALM42" s="3"/>
      <c r="ALN42" s="3"/>
      <c r="ALO42" s="3"/>
      <c r="ALP42" s="3"/>
      <c r="ALQ42" s="3"/>
      <c r="ALR42" s="3"/>
      <c r="ALS42" s="3"/>
      <c r="ALT42" s="3"/>
      <c r="ALU42" s="3"/>
      <c r="ALV42" s="3"/>
      <c r="ALW42" s="3"/>
      <c r="ALX42" s="3"/>
      <c r="ALY42" s="3"/>
      <c r="ALZ42" s="3"/>
      <c r="AMA42" s="3"/>
      <c r="AMB42" s="3"/>
      <c r="AMC42" s="3"/>
      <c r="AMD42" s="3"/>
      <c r="AME42" s="3"/>
      <c r="AMF42" s="3"/>
      <c r="AMG42" s="3"/>
      <c r="AMH42" s="3"/>
      <c r="AMI42" s="3"/>
      <c r="AMJ42" s="3"/>
      <c r="AMK42" s="3"/>
      <c r="AML42" s="3"/>
      <c r="AMM42" s="3"/>
      <c r="AMN42" s="3"/>
      <c r="AMO42" s="3"/>
      <c r="AMP42" s="3"/>
      <c r="AMQ42" s="3"/>
      <c r="AMR42" s="3"/>
      <c r="AMS42" s="3"/>
      <c r="AMT42" s="3"/>
      <c r="AMU42" s="3"/>
      <c r="AMV42" s="3"/>
      <c r="AMW42" s="3"/>
      <c r="AMX42" s="3"/>
      <c r="AMY42" s="3"/>
      <c r="AMZ42" s="3"/>
      <c r="ANA42" s="3"/>
      <c r="ANB42" s="3"/>
      <c r="ANC42" s="3"/>
      <c r="AND42" s="3"/>
      <c r="ANE42" s="3"/>
      <c r="ANF42" s="3"/>
      <c r="ANG42" s="3"/>
      <c r="ANH42" s="3"/>
      <c r="ANI42" s="3"/>
      <c r="ANJ42" s="3"/>
      <c r="ANK42" s="3"/>
      <c r="ANL42" s="3"/>
      <c r="ANM42" s="3"/>
      <c r="ANN42" s="3"/>
      <c r="ANO42" s="3"/>
      <c r="ANP42" s="3"/>
      <c r="ANQ42" s="3"/>
      <c r="ANR42" s="3"/>
      <c r="ANS42" s="3"/>
      <c r="ANT42" s="3"/>
      <c r="ANU42" s="3"/>
      <c r="ANV42" s="3"/>
      <c r="ANW42" s="3"/>
      <c r="ANX42" s="3"/>
      <c r="ANY42" s="3"/>
      <c r="ANZ42" s="3"/>
      <c r="AOA42" s="3"/>
      <c r="AOB42" s="3"/>
      <c r="AOC42" s="3"/>
      <c r="AOD42" s="3"/>
      <c r="AOE42" s="3"/>
      <c r="AOF42" s="3"/>
      <c r="AOG42" s="3"/>
      <c r="AOH42" s="3"/>
      <c r="AOI42" s="3"/>
      <c r="AOJ42" s="3"/>
      <c r="AOK42" s="3"/>
      <c r="AOL42" s="3"/>
      <c r="AOM42" s="3"/>
      <c r="AON42" s="3"/>
      <c r="AOO42" s="3"/>
      <c r="AOP42" s="3"/>
      <c r="AOQ42" s="3"/>
      <c r="AOR42" s="3"/>
      <c r="AOS42" s="3"/>
      <c r="AOT42" s="3"/>
      <c r="AOU42" s="3"/>
      <c r="AOV42" s="3"/>
      <c r="AOW42" s="3"/>
      <c r="AOX42" s="3"/>
      <c r="AOY42" s="3"/>
      <c r="AOZ42" s="3"/>
      <c r="APA42" s="3"/>
      <c r="APB42" s="3"/>
      <c r="APC42" s="3"/>
      <c r="APD42" s="3"/>
      <c r="APE42" s="3"/>
      <c r="APF42" s="3"/>
      <c r="APG42" s="3"/>
      <c r="APH42" s="3"/>
      <c r="API42" s="3"/>
      <c r="APJ42" s="3"/>
      <c r="APK42" s="3"/>
      <c r="APL42" s="3"/>
      <c r="APM42" s="3"/>
      <c r="APN42" s="3"/>
      <c r="APO42" s="3"/>
      <c r="APP42" s="3"/>
      <c r="APQ42" s="3"/>
      <c r="APR42" s="3"/>
      <c r="APS42" s="3"/>
      <c r="APT42" s="3"/>
      <c r="APU42" s="3"/>
      <c r="APV42" s="3"/>
      <c r="APW42" s="3"/>
      <c r="APX42" s="3"/>
      <c r="APY42" s="3"/>
      <c r="APZ42" s="3"/>
      <c r="AQA42" s="3"/>
      <c r="AQB42" s="3"/>
      <c r="AQC42" s="3"/>
      <c r="AQD42" s="3"/>
      <c r="AQE42" s="3"/>
      <c r="AQF42" s="3"/>
      <c r="AQG42" s="3"/>
      <c r="AQH42" s="3"/>
      <c r="AQI42" s="3"/>
      <c r="AQJ42" s="3"/>
      <c r="AQK42" s="3"/>
      <c r="AQL42" s="3"/>
      <c r="AQM42" s="3"/>
      <c r="AQN42" s="3"/>
      <c r="AQO42" s="3"/>
      <c r="AQP42" s="3"/>
      <c r="AQQ42" s="3"/>
      <c r="AQR42" s="3"/>
      <c r="AQS42" s="3"/>
      <c r="AQT42" s="3"/>
      <c r="AQU42" s="3"/>
      <c r="AQV42" s="3"/>
      <c r="AQW42" s="3"/>
      <c r="AQX42" s="3"/>
      <c r="AQY42" s="3"/>
      <c r="AQZ42" s="3"/>
      <c r="ARA42" s="3"/>
      <c r="ARB42" s="3"/>
      <c r="ARC42" s="3"/>
      <c r="ARD42" s="3"/>
      <c r="ARE42" s="3"/>
      <c r="ARF42" s="3"/>
      <c r="ARG42" s="3"/>
      <c r="ARH42" s="3"/>
      <c r="ARI42" s="3"/>
      <c r="ARJ42" s="3"/>
      <c r="ARK42" s="3"/>
      <c r="ARL42" s="3"/>
      <c r="ARM42" s="3"/>
      <c r="ARN42" s="3"/>
      <c r="ARO42" s="3"/>
      <c r="ARP42" s="3"/>
      <c r="ARQ42" s="3"/>
      <c r="ARR42" s="3"/>
      <c r="ARS42" s="3"/>
      <c r="ART42" s="3"/>
      <c r="ARU42" s="3"/>
      <c r="ARV42" s="3"/>
      <c r="ARW42" s="3"/>
      <c r="ARX42" s="3"/>
      <c r="ARY42" s="3"/>
      <c r="ARZ42" s="3"/>
      <c r="ASA42" s="3"/>
      <c r="ASB42" s="3"/>
      <c r="ASC42" s="3"/>
      <c r="ASD42" s="3"/>
      <c r="ASE42" s="3"/>
      <c r="ASF42" s="3"/>
      <c r="ASG42" s="3"/>
      <c r="ASH42" s="3"/>
      <c r="ASI42" s="3"/>
      <c r="ASJ42" s="3"/>
      <c r="ASK42" s="3"/>
      <c r="ASL42" s="3"/>
      <c r="ASM42" s="3"/>
      <c r="ASN42" s="3"/>
      <c r="ASO42" s="3"/>
      <c r="ASP42" s="3"/>
      <c r="ASQ42" s="3"/>
      <c r="ASR42" s="3"/>
      <c r="ASS42" s="3"/>
      <c r="AST42" s="3"/>
      <c r="ASU42" s="3"/>
      <c r="ASV42" s="3"/>
      <c r="ASW42" s="3"/>
      <c r="ASX42" s="3"/>
      <c r="ASY42" s="3"/>
      <c r="ASZ42" s="3"/>
      <c r="ATA42" s="3"/>
      <c r="ATB42" s="3"/>
      <c r="ATC42" s="3"/>
      <c r="ATD42" s="3"/>
      <c r="ATE42" s="3"/>
      <c r="ATF42" s="3"/>
      <c r="ATG42" s="3"/>
      <c r="ATH42" s="3"/>
      <c r="ATI42" s="3"/>
      <c r="ATJ42" s="3"/>
      <c r="ATK42" s="3"/>
      <c r="ATL42" s="3"/>
      <c r="ATM42" s="3"/>
      <c r="ATN42" s="3"/>
      <c r="ATO42" s="3"/>
      <c r="ATP42" s="3"/>
      <c r="ATQ42" s="3"/>
      <c r="ATR42" s="3"/>
      <c r="ATS42" s="3"/>
      <c r="ATT42" s="3"/>
      <c r="ATU42" s="3"/>
      <c r="ATV42" s="3"/>
      <c r="ATW42" s="3"/>
      <c r="ATX42" s="3"/>
      <c r="ATY42" s="3"/>
      <c r="ATZ42" s="3"/>
      <c r="AUA42" s="3"/>
      <c r="AUB42" s="3"/>
      <c r="AUC42" s="3"/>
      <c r="AUD42" s="3"/>
      <c r="AUE42" s="3"/>
      <c r="AUF42" s="3"/>
      <c r="AUG42" s="3"/>
      <c r="AUH42" s="3"/>
      <c r="AUI42" s="3"/>
      <c r="AUJ42" s="3"/>
      <c r="AUK42" s="3"/>
      <c r="AUL42" s="3"/>
      <c r="AUM42" s="3"/>
      <c r="AUN42" s="3"/>
      <c r="AUO42" s="3"/>
      <c r="AUP42" s="3"/>
      <c r="AUQ42" s="3"/>
      <c r="AUR42" s="3"/>
      <c r="AUS42" s="3"/>
      <c r="AUT42" s="3"/>
      <c r="AUU42" s="3"/>
      <c r="AUV42" s="3"/>
      <c r="AUW42" s="3"/>
      <c r="AUX42" s="3"/>
      <c r="AUY42" s="3"/>
      <c r="AUZ42" s="3"/>
      <c r="AVA42" s="3"/>
      <c r="AVB42" s="3"/>
      <c r="AVC42" s="3"/>
      <c r="AVD42" s="3"/>
      <c r="AVE42" s="3"/>
      <c r="AVF42" s="3"/>
      <c r="AVG42" s="3"/>
      <c r="AVH42" s="3"/>
      <c r="AVI42" s="3"/>
      <c r="AVJ42" s="3"/>
      <c r="AVK42" s="3"/>
      <c r="AVL42" s="3"/>
      <c r="AVM42" s="3"/>
      <c r="AVN42" s="3"/>
      <c r="AVO42" s="3"/>
      <c r="AVP42" s="3"/>
      <c r="AVQ42" s="3"/>
      <c r="AVR42" s="3"/>
      <c r="AVS42" s="3"/>
      <c r="AVT42" s="3"/>
      <c r="AVU42" s="3"/>
      <c r="AVV42" s="3"/>
      <c r="AVW42" s="3"/>
      <c r="AVX42" s="3"/>
      <c r="AVY42" s="3"/>
      <c r="AVZ42" s="3"/>
      <c r="AWA42" s="3"/>
      <c r="AWB42" s="3"/>
      <c r="AWC42" s="3"/>
      <c r="AWD42" s="3"/>
      <c r="AWE42" s="3"/>
      <c r="AWF42" s="3"/>
      <c r="AWG42" s="3"/>
      <c r="AWH42" s="3"/>
      <c r="AWI42" s="3"/>
      <c r="AWJ42" s="3"/>
      <c r="AWK42" s="3"/>
      <c r="AWL42" s="3"/>
      <c r="AWM42" s="3"/>
      <c r="AWN42" s="3"/>
      <c r="AWO42" s="3"/>
      <c r="AWP42" s="3"/>
      <c r="AWQ42" s="3"/>
      <c r="AWR42" s="3"/>
      <c r="AWS42" s="3"/>
      <c r="AWT42" s="3"/>
      <c r="AWU42" s="3"/>
      <c r="AWV42" s="3"/>
      <c r="AWW42" s="3"/>
      <c r="AWX42" s="3"/>
      <c r="AWY42" s="3"/>
      <c r="AWZ42" s="3"/>
      <c r="AXA42" s="3"/>
      <c r="AXB42" s="3"/>
      <c r="AXC42" s="3"/>
      <c r="AXD42" s="3"/>
      <c r="AXE42" s="3"/>
      <c r="AXF42" s="3"/>
      <c r="AXG42" s="3"/>
      <c r="AXH42" s="3"/>
      <c r="AXI42" s="3"/>
      <c r="AXJ42" s="3"/>
      <c r="AXK42" s="3"/>
      <c r="AXL42" s="3"/>
      <c r="AXM42" s="3"/>
      <c r="AXN42" s="3"/>
      <c r="AXO42" s="3"/>
      <c r="AXP42" s="3"/>
      <c r="AXQ42" s="3"/>
      <c r="AXR42" s="3"/>
      <c r="AXS42" s="3"/>
      <c r="AXT42" s="3"/>
      <c r="AXU42" s="3"/>
      <c r="AXV42" s="3"/>
      <c r="AXW42" s="3"/>
      <c r="AXX42" s="3"/>
      <c r="AXY42" s="3"/>
      <c r="AXZ42" s="3"/>
      <c r="AYA42" s="3"/>
      <c r="AYB42" s="3"/>
      <c r="AYC42" s="3"/>
      <c r="AYD42" s="3"/>
      <c r="AYE42" s="3"/>
      <c r="AYF42" s="3"/>
      <c r="AYG42" s="3"/>
      <c r="AYH42" s="3"/>
      <c r="AYI42" s="3"/>
      <c r="AYJ42" s="3"/>
      <c r="AYK42" s="3"/>
      <c r="AYL42" s="3"/>
      <c r="AYM42" s="3"/>
      <c r="AYN42" s="3"/>
      <c r="AYO42" s="3"/>
      <c r="AYP42" s="3"/>
      <c r="AYQ42" s="3"/>
      <c r="AYR42" s="3"/>
      <c r="AYS42" s="3"/>
      <c r="AYT42" s="3"/>
      <c r="AYU42" s="3"/>
      <c r="AYV42" s="3"/>
      <c r="AYW42" s="3"/>
      <c r="AYX42" s="3"/>
      <c r="AYY42" s="3"/>
      <c r="AYZ42" s="3"/>
      <c r="AZA42" s="3"/>
      <c r="AZB42" s="3"/>
      <c r="AZC42" s="3"/>
      <c r="AZD42" s="3"/>
      <c r="AZE42" s="3"/>
      <c r="AZF42" s="3"/>
      <c r="AZG42" s="3"/>
      <c r="AZH42" s="3"/>
      <c r="AZI42" s="3"/>
      <c r="AZJ42" s="3"/>
      <c r="AZK42" s="3"/>
      <c r="AZL42" s="3"/>
      <c r="AZM42" s="3"/>
      <c r="AZN42" s="3"/>
      <c r="AZO42" s="3"/>
      <c r="AZP42" s="3"/>
      <c r="AZQ42" s="3"/>
      <c r="AZR42" s="3"/>
      <c r="AZS42" s="3"/>
      <c r="AZT42" s="3"/>
      <c r="AZU42" s="3"/>
      <c r="AZV42" s="3"/>
      <c r="AZW42" s="3"/>
      <c r="AZX42" s="3"/>
      <c r="AZY42" s="3"/>
      <c r="AZZ42" s="3"/>
      <c r="BAA42" s="3"/>
      <c r="BAB42" s="3"/>
      <c r="BAC42" s="3"/>
      <c r="BAD42" s="3"/>
      <c r="BAE42" s="3"/>
      <c r="BAF42" s="3"/>
      <c r="BAG42" s="3"/>
      <c r="BAH42" s="3"/>
      <c r="BAI42" s="3"/>
      <c r="BAJ42" s="3"/>
      <c r="BAK42" s="3"/>
      <c r="BAL42" s="3"/>
      <c r="BAM42" s="3"/>
      <c r="BAN42" s="3"/>
      <c r="BAO42" s="3"/>
      <c r="BAP42" s="3"/>
      <c r="BAQ42" s="3"/>
      <c r="BAR42" s="3"/>
      <c r="BAS42" s="3"/>
      <c r="BAT42" s="3"/>
      <c r="BAU42" s="3"/>
      <c r="BAV42" s="3"/>
      <c r="BAW42" s="3"/>
      <c r="BAX42" s="3"/>
      <c r="BAY42" s="3"/>
      <c r="BAZ42" s="3"/>
      <c r="BBA42" s="3"/>
      <c r="BBB42" s="3"/>
      <c r="BBC42" s="3"/>
      <c r="BBD42" s="3"/>
      <c r="BBE42" s="3"/>
      <c r="BBF42" s="3"/>
      <c r="BBG42" s="3"/>
      <c r="BBH42" s="3"/>
      <c r="BBI42" s="3"/>
      <c r="BBJ42" s="3"/>
      <c r="BBK42" s="3"/>
      <c r="BBL42" s="3"/>
      <c r="BBM42" s="3"/>
      <c r="BBN42" s="3"/>
      <c r="BBO42" s="3"/>
      <c r="BBP42" s="3"/>
      <c r="BBQ42" s="3"/>
      <c r="BBR42" s="3"/>
      <c r="BBS42" s="3"/>
      <c r="BBT42" s="3"/>
      <c r="BBU42" s="3"/>
      <c r="BBV42" s="3"/>
      <c r="BBW42" s="3"/>
      <c r="BBX42" s="3"/>
      <c r="BBY42" s="3"/>
      <c r="BBZ42" s="3"/>
      <c r="BCA42" s="3"/>
      <c r="BCB42" s="3"/>
      <c r="BCC42" s="3"/>
      <c r="BCD42" s="3"/>
      <c r="BCE42" s="3"/>
      <c r="BCF42" s="3"/>
      <c r="BCG42" s="3"/>
      <c r="BCH42" s="3"/>
      <c r="BCI42" s="3"/>
      <c r="BCJ42" s="3"/>
      <c r="BCK42" s="3"/>
      <c r="BCL42" s="3"/>
      <c r="BCM42" s="3"/>
      <c r="BCN42" s="3"/>
      <c r="BCO42" s="3"/>
      <c r="BCP42" s="3"/>
      <c r="BCQ42" s="3"/>
      <c r="BCR42" s="3"/>
      <c r="BCS42" s="3"/>
      <c r="BCT42" s="3"/>
      <c r="BCU42" s="3"/>
      <c r="BCV42" s="3"/>
      <c r="BCW42" s="3"/>
      <c r="BCX42" s="3"/>
      <c r="BCY42" s="3"/>
      <c r="BCZ42" s="3"/>
      <c r="BDA42" s="3"/>
      <c r="BDB42" s="3"/>
      <c r="BDC42" s="3"/>
      <c r="BDD42" s="3"/>
      <c r="BDE42" s="3"/>
      <c r="BDF42" s="3"/>
      <c r="BDG42" s="3"/>
      <c r="BDH42" s="3"/>
      <c r="BDI42" s="3"/>
      <c r="BDJ42" s="3"/>
      <c r="BDK42" s="3"/>
      <c r="BDL42" s="3"/>
      <c r="BDM42" s="3"/>
      <c r="BDN42" s="3"/>
      <c r="BDO42" s="3"/>
      <c r="BDP42" s="3"/>
      <c r="BDQ42" s="3"/>
      <c r="BDR42" s="3"/>
      <c r="BDS42" s="3"/>
      <c r="BDT42" s="3"/>
      <c r="BDU42" s="3"/>
      <c r="BDV42" s="3"/>
      <c r="BDW42" s="3"/>
      <c r="BDX42" s="3"/>
      <c r="BDY42" s="3"/>
      <c r="BDZ42" s="3"/>
      <c r="BEA42" s="3"/>
      <c r="BEB42" s="3"/>
      <c r="BEC42" s="3"/>
      <c r="BED42" s="3"/>
      <c r="BEE42" s="3"/>
      <c r="BEF42" s="3"/>
      <c r="BEG42" s="3"/>
      <c r="BEH42" s="3"/>
      <c r="BEI42" s="3"/>
      <c r="BEJ42" s="3"/>
      <c r="BEK42" s="3"/>
      <c r="BEL42" s="3"/>
      <c r="BEM42" s="3"/>
      <c r="BEN42" s="3"/>
      <c r="BEO42" s="3"/>
      <c r="BEP42" s="3"/>
      <c r="BEQ42" s="3"/>
      <c r="BER42" s="3"/>
      <c r="BES42" s="3"/>
      <c r="BET42" s="3"/>
      <c r="BEU42" s="3"/>
      <c r="BEV42" s="3"/>
      <c r="BEW42" s="3"/>
      <c r="BEX42" s="3"/>
      <c r="BEY42" s="3"/>
      <c r="BEZ42" s="3"/>
      <c r="BFA42" s="3"/>
      <c r="BFB42" s="3"/>
      <c r="BFC42" s="3"/>
      <c r="BFD42" s="3"/>
      <c r="BFE42" s="3"/>
      <c r="BFF42" s="3"/>
      <c r="BFG42" s="3"/>
      <c r="BFH42" s="3"/>
      <c r="BFI42" s="3"/>
      <c r="BFJ42" s="3"/>
      <c r="BFK42" s="3"/>
      <c r="BFL42" s="3"/>
      <c r="BFM42" s="3"/>
      <c r="BFN42" s="3"/>
      <c r="BFO42" s="3"/>
      <c r="BFP42" s="3"/>
      <c r="BFQ42" s="3"/>
      <c r="BFR42" s="3"/>
      <c r="BFS42" s="3"/>
      <c r="BFT42" s="3"/>
      <c r="BFU42" s="3"/>
      <c r="BFV42" s="3"/>
      <c r="BFW42" s="3"/>
      <c r="BFX42" s="3"/>
      <c r="BFY42" s="3"/>
      <c r="BFZ42" s="3"/>
      <c r="BGA42" s="3"/>
      <c r="BGB42" s="3"/>
      <c r="BGC42" s="3"/>
      <c r="BGD42" s="3"/>
      <c r="BGE42" s="3"/>
      <c r="BGF42" s="3"/>
      <c r="BGG42" s="3"/>
      <c r="BGH42" s="3"/>
      <c r="BGI42" s="3"/>
      <c r="BGJ42" s="3"/>
      <c r="BGK42" s="3"/>
      <c r="BGL42" s="3"/>
      <c r="BGM42" s="3"/>
      <c r="BGN42" s="3"/>
      <c r="BGO42" s="3"/>
      <c r="BGP42" s="3"/>
      <c r="BGQ42" s="3"/>
      <c r="BGR42" s="3"/>
      <c r="BGS42" s="3"/>
      <c r="BGT42" s="3"/>
      <c r="BGU42" s="3"/>
      <c r="BGV42" s="3"/>
      <c r="BGW42" s="3"/>
      <c r="BGX42" s="3"/>
      <c r="BGY42" s="3"/>
      <c r="BGZ42" s="3"/>
      <c r="BHA42" s="3"/>
      <c r="BHB42" s="3"/>
      <c r="BHC42" s="3"/>
      <c r="BHD42" s="3"/>
      <c r="BHE42" s="3"/>
      <c r="BHF42" s="3"/>
      <c r="BHG42" s="3"/>
      <c r="BHH42" s="3"/>
      <c r="BHI42" s="3"/>
      <c r="BHJ42" s="3"/>
      <c r="BHK42" s="3"/>
      <c r="BHL42" s="3"/>
      <c r="BHM42" s="3"/>
      <c r="BHN42" s="3"/>
      <c r="BHO42" s="3"/>
      <c r="BHP42" s="3"/>
      <c r="BHQ42" s="3"/>
      <c r="BHR42" s="3"/>
      <c r="BHS42" s="3"/>
      <c r="BHT42" s="3"/>
      <c r="BHU42" s="3"/>
      <c r="BHV42" s="3"/>
      <c r="BHW42" s="3"/>
      <c r="BHX42" s="3"/>
      <c r="BHY42" s="3"/>
      <c r="BHZ42" s="3"/>
      <c r="BIA42" s="3"/>
      <c r="BIB42" s="3"/>
      <c r="BIC42" s="3"/>
      <c r="BID42" s="3"/>
      <c r="BIE42" s="3"/>
      <c r="BIF42" s="3"/>
      <c r="BIG42" s="3"/>
      <c r="BIH42" s="3"/>
      <c r="BII42" s="3"/>
      <c r="BIJ42" s="3"/>
      <c r="BIK42" s="3"/>
      <c r="BIL42" s="3"/>
      <c r="BIM42" s="3"/>
      <c r="BIN42" s="3"/>
      <c r="BIO42" s="3"/>
      <c r="BIP42" s="3"/>
      <c r="BIQ42" s="3"/>
      <c r="BIR42" s="3"/>
      <c r="BIS42" s="3"/>
      <c r="BIT42" s="3"/>
      <c r="BIU42" s="3"/>
      <c r="BIV42" s="3"/>
      <c r="BIW42" s="3"/>
      <c r="BIX42" s="3"/>
      <c r="BIY42" s="3"/>
      <c r="BIZ42" s="3"/>
      <c r="BJA42" s="3"/>
      <c r="BJB42" s="3"/>
      <c r="BJC42" s="3"/>
      <c r="BJD42" s="3"/>
      <c r="BJE42" s="3"/>
      <c r="BJF42" s="3"/>
      <c r="BJG42" s="3"/>
      <c r="BJH42" s="3"/>
      <c r="BJI42" s="3"/>
      <c r="BJJ42" s="3"/>
      <c r="BJK42" s="3"/>
      <c r="BJL42" s="3"/>
      <c r="BJM42" s="3"/>
      <c r="BJN42" s="3"/>
      <c r="BJO42" s="3"/>
      <c r="BJP42" s="3"/>
      <c r="BJQ42" s="3"/>
      <c r="BJR42" s="3"/>
      <c r="BJS42" s="3"/>
      <c r="BJT42" s="3"/>
      <c r="BJU42" s="3"/>
      <c r="BJV42" s="3"/>
      <c r="BJW42" s="3"/>
      <c r="BJX42" s="3"/>
      <c r="BJY42" s="3"/>
      <c r="BJZ42" s="3"/>
      <c r="BKA42" s="3"/>
      <c r="BKB42" s="3"/>
      <c r="BKC42" s="3"/>
      <c r="BKD42" s="3"/>
      <c r="BKE42" s="3"/>
      <c r="BKF42" s="3"/>
      <c r="BKG42" s="3"/>
      <c r="BKH42" s="3"/>
      <c r="BKI42" s="3"/>
      <c r="BKJ42" s="3"/>
      <c r="BKK42" s="3"/>
      <c r="BKL42" s="3"/>
      <c r="BKM42" s="3"/>
      <c r="BKN42" s="3"/>
      <c r="BKO42" s="3"/>
      <c r="BKP42" s="3"/>
      <c r="BKQ42" s="3"/>
      <c r="BKR42" s="3"/>
      <c r="BKS42" s="3"/>
      <c r="BKT42" s="3"/>
      <c r="BKU42" s="3"/>
      <c r="BKV42" s="3"/>
      <c r="BKW42" s="3"/>
      <c r="BKX42" s="3"/>
      <c r="BKY42" s="3"/>
      <c r="BKZ42" s="3"/>
      <c r="BLA42" s="3"/>
      <c r="BLB42" s="3"/>
      <c r="BLC42" s="3"/>
      <c r="BLD42" s="3"/>
      <c r="BLE42" s="3"/>
      <c r="BLF42" s="3"/>
      <c r="BLG42" s="3"/>
      <c r="BLH42" s="3"/>
      <c r="BLI42" s="3"/>
      <c r="BLJ42" s="3"/>
      <c r="BLK42" s="3"/>
      <c r="BLL42" s="3"/>
      <c r="BLM42" s="3"/>
      <c r="BLN42" s="3"/>
      <c r="BLO42" s="3"/>
      <c r="BLP42" s="3"/>
      <c r="BLQ42" s="3"/>
      <c r="BLR42" s="3"/>
      <c r="BLS42" s="3"/>
      <c r="BLT42" s="3"/>
      <c r="BLU42" s="3"/>
      <c r="BLV42" s="3"/>
      <c r="BLW42" s="3"/>
      <c r="BLX42" s="3"/>
      <c r="BLY42" s="3"/>
      <c r="BLZ42" s="3"/>
      <c r="BMA42" s="3"/>
      <c r="BMB42" s="3"/>
      <c r="BMC42" s="3"/>
      <c r="BMD42" s="3"/>
      <c r="BME42" s="3"/>
      <c r="BMF42" s="3"/>
      <c r="BMG42" s="3"/>
      <c r="BMH42" s="3"/>
      <c r="BMI42" s="3"/>
      <c r="BMJ42" s="3"/>
      <c r="BMK42" s="3"/>
      <c r="BML42" s="3"/>
      <c r="BMM42" s="3"/>
      <c r="BMN42" s="3"/>
      <c r="BMO42" s="3"/>
      <c r="BMP42" s="3"/>
      <c r="BMQ42" s="3"/>
      <c r="BMR42" s="3"/>
      <c r="BMS42" s="3"/>
      <c r="BMT42" s="3"/>
      <c r="BMU42" s="3"/>
      <c r="BMV42" s="3"/>
      <c r="BMW42" s="3"/>
      <c r="BMX42" s="3"/>
      <c r="BMY42" s="3"/>
      <c r="BMZ42" s="3"/>
      <c r="BNA42" s="3"/>
      <c r="BNB42" s="3"/>
      <c r="BNC42" s="3"/>
      <c r="BND42" s="3"/>
      <c r="BNE42" s="3"/>
      <c r="BNF42" s="3"/>
      <c r="BNG42" s="3"/>
      <c r="BNH42" s="3"/>
      <c r="BNI42" s="3"/>
      <c r="BNJ42" s="3"/>
      <c r="BNK42" s="3"/>
      <c r="BNL42" s="3"/>
      <c r="BNM42" s="3"/>
      <c r="BNN42" s="3"/>
      <c r="BNO42" s="3"/>
      <c r="BNP42" s="3"/>
      <c r="BNQ42" s="3"/>
      <c r="BNR42" s="3"/>
      <c r="BNS42" s="3"/>
      <c r="BNT42" s="3"/>
      <c r="BNU42" s="3"/>
      <c r="BNV42" s="3"/>
      <c r="BNW42" s="3"/>
      <c r="BNX42" s="3"/>
      <c r="BNY42" s="3"/>
      <c r="BNZ42" s="3"/>
      <c r="BOA42" s="3"/>
      <c r="BOB42" s="3"/>
      <c r="BOC42" s="3"/>
      <c r="BOD42" s="3"/>
      <c r="BOE42" s="3"/>
      <c r="BOF42" s="3"/>
      <c r="BOG42" s="3"/>
      <c r="BOH42" s="3"/>
      <c r="BOI42" s="3"/>
      <c r="BOJ42" s="3"/>
      <c r="BOK42" s="3"/>
      <c r="BOL42" s="3"/>
      <c r="BOM42" s="3"/>
      <c r="BON42" s="3"/>
      <c r="BOO42" s="3"/>
      <c r="BOP42" s="3"/>
      <c r="BOQ42" s="3"/>
      <c r="BOR42" s="3"/>
      <c r="BOS42" s="3"/>
      <c r="BOT42" s="3"/>
      <c r="BOU42" s="3"/>
      <c r="BOV42" s="3"/>
      <c r="BOW42" s="3"/>
      <c r="BOX42" s="3"/>
      <c r="BOY42" s="3"/>
      <c r="BOZ42" s="3"/>
      <c r="BPA42" s="3"/>
      <c r="BPB42" s="3"/>
      <c r="BPC42" s="3"/>
      <c r="BPD42" s="3"/>
      <c r="BPE42" s="3"/>
      <c r="BPF42" s="3"/>
      <c r="BPG42" s="3"/>
      <c r="BPH42" s="3"/>
      <c r="BPI42" s="3"/>
      <c r="BPJ42" s="3"/>
      <c r="BPK42" s="3"/>
      <c r="BPL42" s="3"/>
      <c r="BPM42" s="3"/>
      <c r="BPN42" s="3"/>
      <c r="BPO42" s="3"/>
      <c r="BPP42" s="3"/>
      <c r="BPQ42" s="3"/>
      <c r="BPR42" s="3"/>
      <c r="BPS42" s="3"/>
      <c r="BPT42" s="3"/>
      <c r="BPU42" s="3"/>
      <c r="BPV42" s="3"/>
      <c r="BPW42" s="3"/>
      <c r="BPX42" s="3"/>
      <c r="BPY42" s="3"/>
      <c r="BPZ42" s="3"/>
      <c r="BQA42" s="3"/>
      <c r="BQB42" s="3"/>
      <c r="BQC42" s="3"/>
      <c r="BQD42" s="3"/>
      <c r="BQE42" s="3"/>
      <c r="BQF42" s="3"/>
      <c r="BQG42" s="3"/>
      <c r="BQH42" s="3"/>
      <c r="BQI42" s="3"/>
      <c r="BQJ42" s="3"/>
      <c r="BQK42" s="3"/>
      <c r="BQL42" s="3"/>
      <c r="BQM42" s="3"/>
      <c r="BQN42" s="3"/>
      <c r="BQO42" s="3"/>
      <c r="BQP42" s="3"/>
      <c r="BQQ42" s="3"/>
      <c r="BQR42" s="3"/>
      <c r="BQS42" s="3"/>
      <c r="BQT42" s="3"/>
      <c r="BQU42" s="3"/>
      <c r="BQV42" s="3"/>
      <c r="BQW42" s="3"/>
      <c r="BQX42" s="3"/>
      <c r="BQY42" s="3"/>
      <c r="BQZ42" s="3"/>
      <c r="BRA42" s="3"/>
      <c r="BRB42" s="3"/>
      <c r="BRC42" s="3"/>
      <c r="BRD42" s="3"/>
      <c r="BRE42" s="3"/>
      <c r="BRF42" s="3"/>
      <c r="BRG42" s="3"/>
      <c r="BRH42" s="3"/>
      <c r="BRI42" s="3"/>
      <c r="BRJ42" s="3"/>
      <c r="BRK42" s="3"/>
      <c r="BRL42" s="3"/>
      <c r="BRM42" s="3"/>
      <c r="BRN42" s="3"/>
      <c r="BRO42" s="3"/>
      <c r="BRP42" s="3"/>
      <c r="BRQ42" s="3"/>
      <c r="BRR42" s="3"/>
      <c r="BRS42" s="3"/>
      <c r="BRT42" s="3"/>
      <c r="BRU42" s="3"/>
      <c r="BRV42" s="3"/>
      <c r="BRW42" s="3"/>
      <c r="BRX42" s="3"/>
      <c r="BRY42" s="3"/>
      <c r="BRZ42" s="3"/>
      <c r="BSA42" s="3"/>
      <c r="BSB42" s="3"/>
      <c r="BSC42" s="3"/>
      <c r="BSD42" s="3"/>
      <c r="BSE42" s="3"/>
      <c r="BSF42" s="3"/>
      <c r="BSG42" s="3"/>
      <c r="BSH42" s="3"/>
      <c r="BSI42" s="3"/>
      <c r="BSJ42" s="3"/>
      <c r="BSK42" s="3"/>
      <c r="BSL42" s="3"/>
      <c r="BSM42" s="3"/>
      <c r="BSN42" s="3"/>
      <c r="BSO42" s="3"/>
      <c r="BSP42" s="3"/>
      <c r="BSQ42" s="3"/>
      <c r="BSR42" s="3"/>
      <c r="BSS42" s="3"/>
      <c r="BST42" s="3"/>
      <c r="BSU42" s="3"/>
      <c r="BSV42" s="3"/>
      <c r="BSW42" s="3"/>
      <c r="BSX42" s="3"/>
      <c r="BSY42" s="3"/>
      <c r="BSZ42" s="3"/>
      <c r="BTA42" s="3"/>
      <c r="BTB42" s="3"/>
      <c r="BTC42" s="3"/>
      <c r="BTD42" s="3"/>
      <c r="BTE42" s="3"/>
      <c r="BTF42" s="3"/>
      <c r="BTG42" s="3"/>
      <c r="BTH42" s="3"/>
      <c r="BTI42" s="3"/>
      <c r="BTJ42" s="3"/>
      <c r="BTK42" s="3"/>
      <c r="BTL42" s="3"/>
      <c r="BTM42" s="3"/>
      <c r="BTN42" s="3"/>
      <c r="BTO42" s="3"/>
      <c r="BTP42" s="3"/>
      <c r="BTQ42" s="3"/>
      <c r="BTR42" s="3"/>
      <c r="BTS42" s="3"/>
      <c r="BTT42" s="3"/>
      <c r="BTU42" s="3"/>
      <c r="BTV42" s="3"/>
      <c r="BTW42" s="3"/>
      <c r="BTX42" s="3"/>
      <c r="BTY42" s="3"/>
      <c r="BTZ42" s="3"/>
      <c r="BUA42" s="3"/>
      <c r="BUB42" s="3"/>
      <c r="BUC42" s="3"/>
      <c r="BUD42" s="3"/>
      <c r="BUE42" s="3"/>
      <c r="BUF42" s="3"/>
      <c r="BUG42" s="3"/>
      <c r="BUH42" s="3"/>
      <c r="BUI42" s="3"/>
      <c r="BUJ42" s="3"/>
      <c r="BUK42" s="3"/>
      <c r="BUL42" s="3"/>
      <c r="BUM42" s="3"/>
      <c r="BUN42" s="3"/>
      <c r="BUO42" s="3"/>
      <c r="BUP42" s="3"/>
      <c r="BUQ42" s="3"/>
      <c r="BUR42" s="3"/>
      <c r="BUS42" s="3"/>
      <c r="BUT42" s="3"/>
      <c r="BUU42" s="3"/>
      <c r="BUV42" s="3"/>
      <c r="BUW42" s="3"/>
      <c r="BUX42" s="3"/>
      <c r="BUY42" s="3"/>
      <c r="BUZ42" s="3"/>
      <c r="BVA42" s="3"/>
      <c r="BVB42" s="3"/>
      <c r="BVC42" s="3"/>
      <c r="BVD42" s="3"/>
      <c r="BVE42" s="3"/>
      <c r="BVF42" s="3"/>
      <c r="BVG42" s="3"/>
      <c r="BVH42" s="3"/>
      <c r="BVI42" s="3"/>
      <c r="BVJ42" s="3"/>
      <c r="BVK42" s="3"/>
      <c r="BVL42" s="3"/>
      <c r="BVM42" s="3"/>
      <c r="BVN42" s="3"/>
      <c r="BVO42" s="3"/>
      <c r="BVP42" s="3"/>
      <c r="BVQ42" s="3"/>
      <c r="BVR42" s="3"/>
      <c r="BVS42" s="3"/>
      <c r="BVT42" s="3"/>
      <c r="BVU42" s="3"/>
      <c r="BVV42" s="3"/>
      <c r="BVW42" s="3"/>
      <c r="BVX42" s="3"/>
      <c r="BVY42" s="3"/>
      <c r="BVZ42" s="3"/>
      <c r="BWA42" s="3"/>
      <c r="BWB42" s="3"/>
      <c r="BWC42" s="3"/>
      <c r="BWD42" s="3"/>
      <c r="BWE42" s="3"/>
      <c r="BWF42" s="3"/>
      <c r="BWG42" s="3"/>
      <c r="BWH42" s="3"/>
      <c r="BWI42" s="3"/>
      <c r="BWJ42" s="3"/>
      <c r="BWK42" s="3"/>
      <c r="BWL42" s="3"/>
      <c r="BWM42" s="3"/>
      <c r="BWN42" s="3"/>
      <c r="BWO42" s="3"/>
      <c r="BWP42" s="3"/>
      <c r="BWQ42" s="3"/>
      <c r="BWR42" s="3"/>
      <c r="BWS42" s="3"/>
      <c r="BWT42" s="3"/>
      <c r="BWU42" s="3"/>
      <c r="BWV42" s="3"/>
      <c r="BWW42" s="3"/>
      <c r="BWX42" s="3"/>
      <c r="BWY42" s="3"/>
      <c r="BWZ42" s="3"/>
      <c r="BXA42" s="3"/>
      <c r="BXB42" s="3"/>
      <c r="BXC42" s="3"/>
      <c r="BXD42" s="3"/>
      <c r="BXE42" s="3"/>
      <c r="BXF42" s="3"/>
      <c r="BXG42" s="3"/>
      <c r="BXH42" s="3"/>
      <c r="BXI42" s="3"/>
      <c r="BXJ42" s="3"/>
      <c r="BXK42" s="3"/>
      <c r="BXL42" s="3"/>
      <c r="BXM42" s="3"/>
      <c r="BXN42" s="3"/>
      <c r="BXO42" s="3"/>
      <c r="BXP42" s="3"/>
      <c r="BXQ42" s="3"/>
      <c r="BXR42" s="3"/>
      <c r="BXS42" s="3"/>
      <c r="BXT42" s="3"/>
      <c r="BXU42" s="3"/>
      <c r="BXV42" s="3"/>
      <c r="BXW42" s="3"/>
      <c r="BXX42" s="3"/>
      <c r="BXY42" s="3"/>
      <c r="BXZ42" s="3"/>
      <c r="BYA42" s="3"/>
      <c r="BYB42" s="3"/>
      <c r="BYC42" s="3"/>
      <c r="BYD42" s="3"/>
      <c r="BYE42" s="3"/>
      <c r="BYF42" s="3"/>
      <c r="BYG42" s="3"/>
      <c r="BYH42" s="3"/>
      <c r="BYI42" s="3"/>
      <c r="BYJ42" s="3"/>
      <c r="BYK42" s="3"/>
      <c r="BYL42" s="3"/>
      <c r="BYM42" s="3"/>
      <c r="BYN42" s="3"/>
      <c r="BYO42" s="3"/>
      <c r="BYP42" s="3"/>
      <c r="BYQ42" s="3"/>
      <c r="BYR42" s="3"/>
      <c r="BYS42" s="3"/>
      <c r="BYT42" s="3"/>
      <c r="BYU42" s="3"/>
      <c r="BYV42" s="3"/>
      <c r="BYW42" s="3"/>
      <c r="BYX42" s="3"/>
      <c r="BYY42" s="3"/>
      <c r="BYZ42" s="3"/>
      <c r="BZA42" s="3"/>
      <c r="BZB42" s="3"/>
      <c r="BZC42" s="3"/>
      <c r="BZD42" s="3"/>
      <c r="BZE42" s="3"/>
      <c r="BZF42" s="3"/>
      <c r="BZG42" s="3"/>
      <c r="BZH42" s="3"/>
      <c r="BZI42" s="3"/>
      <c r="BZJ42" s="3"/>
      <c r="BZK42" s="3"/>
      <c r="BZL42" s="3"/>
      <c r="BZM42" s="3"/>
      <c r="BZN42" s="3"/>
      <c r="BZO42" s="3"/>
      <c r="BZP42" s="3"/>
      <c r="BZQ42" s="3"/>
      <c r="BZR42" s="3"/>
      <c r="BZS42" s="3"/>
      <c r="BZT42" s="3"/>
      <c r="BZU42" s="3"/>
      <c r="BZV42" s="3"/>
      <c r="BZW42" s="3"/>
      <c r="BZX42" s="3"/>
      <c r="BZY42" s="3"/>
      <c r="BZZ42" s="3"/>
      <c r="CAA42" s="3"/>
      <c r="CAB42" s="3"/>
      <c r="CAC42" s="3"/>
      <c r="CAD42" s="3"/>
      <c r="CAE42" s="3"/>
      <c r="CAF42" s="3"/>
      <c r="CAG42" s="3"/>
      <c r="CAH42" s="3"/>
      <c r="CAI42" s="3"/>
      <c r="CAJ42" s="3"/>
      <c r="CAK42" s="3"/>
      <c r="CAL42" s="3"/>
      <c r="CAM42" s="3"/>
      <c r="CAN42" s="3"/>
      <c r="CAO42" s="3"/>
      <c r="CAP42" s="3"/>
      <c r="CAQ42" s="3"/>
      <c r="CAR42" s="3"/>
      <c r="CAS42" s="3"/>
      <c r="CAT42" s="3"/>
      <c r="CAU42" s="3"/>
      <c r="CAV42" s="3"/>
      <c r="CAW42" s="3"/>
      <c r="CAX42" s="3"/>
      <c r="CAY42" s="3"/>
      <c r="CAZ42" s="3"/>
      <c r="CBA42" s="3"/>
      <c r="CBB42" s="3"/>
      <c r="CBC42" s="3"/>
      <c r="CBD42" s="3"/>
      <c r="CBE42" s="3"/>
      <c r="CBF42" s="3"/>
      <c r="CBG42" s="3"/>
      <c r="CBH42" s="3"/>
      <c r="CBI42" s="3"/>
      <c r="CBJ42" s="3"/>
      <c r="CBK42" s="3"/>
      <c r="CBL42" s="3"/>
      <c r="CBM42" s="3"/>
      <c r="CBN42" s="3"/>
      <c r="CBO42" s="3"/>
      <c r="CBP42" s="3"/>
      <c r="CBQ42" s="3"/>
      <c r="CBR42" s="3"/>
      <c r="CBS42" s="3"/>
      <c r="CBT42" s="3"/>
      <c r="CBU42" s="3"/>
      <c r="CBV42" s="3"/>
      <c r="CBW42" s="3"/>
      <c r="CBX42" s="3"/>
      <c r="CBY42" s="3"/>
      <c r="CBZ42" s="3"/>
      <c r="CCA42" s="3"/>
      <c r="CCB42" s="3"/>
      <c r="CCC42" s="3"/>
      <c r="CCD42" s="3"/>
      <c r="CCE42" s="3"/>
      <c r="CCF42" s="3"/>
      <c r="CCG42" s="3"/>
      <c r="CCH42" s="3"/>
      <c r="CCI42" s="3"/>
      <c r="CCJ42" s="3"/>
      <c r="CCK42" s="3"/>
      <c r="CCL42" s="3"/>
      <c r="CCM42" s="3"/>
      <c r="CCN42" s="3"/>
      <c r="CCO42" s="3"/>
      <c r="CCP42" s="3"/>
      <c r="CCQ42" s="3"/>
      <c r="CCR42" s="3"/>
      <c r="CCS42" s="3"/>
      <c r="CCT42" s="3"/>
      <c r="CCU42" s="3"/>
      <c r="CCV42" s="3"/>
      <c r="CCW42" s="3"/>
      <c r="CCX42" s="3"/>
      <c r="CCY42" s="3"/>
      <c r="CCZ42" s="3"/>
      <c r="CDA42" s="3"/>
      <c r="CDB42" s="3"/>
      <c r="CDC42" s="3"/>
      <c r="CDD42" s="3"/>
      <c r="CDE42" s="3"/>
      <c r="CDF42" s="3"/>
      <c r="CDG42" s="3"/>
      <c r="CDH42" s="3"/>
      <c r="CDI42" s="3"/>
      <c r="CDJ42" s="3"/>
      <c r="CDK42" s="3"/>
      <c r="CDL42" s="3"/>
      <c r="CDM42" s="3"/>
      <c r="CDN42" s="3"/>
      <c r="CDO42" s="3"/>
      <c r="CDP42" s="3"/>
      <c r="CDQ42" s="3"/>
      <c r="CDR42" s="3"/>
      <c r="CDS42" s="3"/>
      <c r="CDT42" s="3"/>
      <c r="CDU42" s="3"/>
      <c r="CDV42" s="3"/>
      <c r="CDW42" s="3"/>
      <c r="CDX42" s="3"/>
      <c r="CDY42" s="3"/>
      <c r="CDZ42" s="3"/>
      <c r="CEA42" s="3"/>
      <c r="CEB42" s="3"/>
      <c r="CEC42" s="3"/>
      <c r="CED42" s="3"/>
      <c r="CEE42" s="3"/>
      <c r="CEF42" s="3"/>
      <c r="CEG42" s="3"/>
      <c r="CEH42" s="3"/>
      <c r="CEI42" s="3"/>
      <c r="CEJ42" s="3"/>
      <c r="CEK42" s="3"/>
      <c r="CEL42" s="3"/>
      <c r="CEM42" s="3"/>
      <c r="CEN42" s="3"/>
      <c r="CEO42" s="3"/>
      <c r="CEP42" s="3"/>
      <c r="CEQ42" s="3"/>
      <c r="CER42" s="3"/>
      <c r="CES42" s="3"/>
      <c r="CET42" s="3"/>
      <c r="CEU42" s="3"/>
      <c r="CEV42" s="3"/>
      <c r="CEW42" s="3"/>
      <c r="CEX42" s="3"/>
      <c r="CEY42" s="3"/>
      <c r="CEZ42" s="3"/>
      <c r="CFA42" s="3"/>
      <c r="CFB42" s="3"/>
      <c r="CFC42" s="3"/>
      <c r="CFD42" s="3"/>
      <c r="CFE42" s="3"/>
      <c r="CFF42" s="3"/>
      <c r="CFG42" s="3"/>
      <c r="CFH42" s="3"/>
      <c r="CFI42" s="3"/>
      <c r="CFJ42" s="3"/>
      <c r="CFK42" s="3"/>
      <c r="CFL42" s="3"/>
      <c r="CFM42" s="3"/>
      <c r="CFN42" s="3"/>
      <c r="CFO42" s="3"/>
      <c r="CFP42" s="3"/>
      <c r="CFQ42" s="3"/>
      <c r="CFR42" s="3"/>
      <c r="CFS42" s="3"/>
      <c r="CFT42" s="3"/>
      <c r="CFU42" s="3"/>
      <c r="CFV42" s="3"/>
      <c r="CFW42" s="3"/>
      <c r="CFX42" s="3"/>
      <c r="CFY42" s="3"/>
      <c r="CFZ42" s="3"/>
      <c r="CGA42" s="3"/>
      <c r="CGB42" s="3"/>
      <c r="CGC42" s="3"/>
      <c r="CGD42" s="3"/>
      <c r="CGE42" s="3"/>
      <c r="CGF42" s="3"/>
      <c r="CGG42" s="3"/>
      <c r="CGH42" s="3"/>
      <c r="CGI42" s="3"/>
      <c r="CGJ42" s="3"/>
      <c r="CGK42" s="3"/>
      <c r="CGL42" s="3"/>
      <c r="CGM42" s="3"/>
      <c r="CGN42" s="3"/>
      <c r="CGO42" s="3"/>
      <c r="CGP42" s="3"/>
      <c r="CGQ42" s="3"/>
      <c r="CGR42" s="3"/>
      <c r="CGS42" s="3"/>
      <c r="CGT42" s="3"/>
      <c r="CGU42" s="3"/>
      <c r="CGV42" s="3"/>
      <c r="CGW42" s="3"/>
      <c r="CGX42" s="3"/>
      <c r="CGY42" s="3"/>
      <c r="CGZ42" s="3"/>
      <c r="CHA42" s="3"/>
      <c r="CHB42" s="3"/>
      <c r="CHC42" s="3"/>
      <c r="CHD42" s="3"/>
      <c r="CHE42" s="3"/>
      <c r="CHF42" s="3"/>
      <c r="CHG42" s="3"/>
      <c r="CHH42" s="3"/>
      <c r="CHI42" s="3"/>
      <c r="CHJ42" s="3"/>
      <c r="CHK42" s="3"/>
      <c r="CHL42" s="3"/>
      <c r="CHM42" s="3"/>
      <c r="CHN42" s="3"/>
      <c r="CHO42" s="3"/>
      <c r="CHP42" s="3"/>
      <c r="CHQ42" s="3"/>
      <c r="CHR42" s="3"/>
      <c r="CHS42" s="3"/>
      <c r="CHT42" s="3"/>
      <c r="CHU42" s="3"/>
      <c r="CHV42" s="3"/>
      <c r="CHW42" s="3"/>
      <c r="CHX42" s="3"/>
      <c r="CHY42" s="3"/>
      <c r="CHZ42" s="3"/>
      <c r="CIA42" s="3"/>
      <c r="CIB42" s="3"/>
      <c r="CIC42" s="3"/>
      <c r="CID42" s="3"/>
      <c r="CIE42" s="3"/>
      <c r="CIF42" s="3"/>
      <c r="CIG42" s="3"/>
      <c r="CIH42" s="3"/>
      <c r="CII42" s="3"/>
      <c r="CIJ42" s="3"/>
      <c r="CIK42" s="3"/>
      <c r="CIL42" s="3"/>
      <c r="CIM42" s="3"/>
      <c r="CIN42" s="3"/>
      <c r="CIO42" s="3"/>
      <c r="CIP42" s="3"/>
      <c r="CIQ42" s="3"/>
      <c r="CIR42" s="3"/>
      <c r="CIS42" s="3"/>
      <c r="CIT42" s="3"/>
      <c r="CIU42" s="3"/>
      <c r="CIV42" s="3"/>
      <c r="CIW42" s="3"/>
      <c r="CIX42" s="3"/>
      <c r="CIY42" s="3"/>
      <c r="CIZ42" s="3"/>
      <c r="CJA42" s="3"/>
      <c r="CJB42" s="3"/>
      <c r="CJC42" s="3"/>
      <c r="CJD42" s="3"/>
      <c r="CJE42" s="3"/>
      <c r="CJF42" s="3"/>
      <c r="CJG42" s="3"/>
      <c r="CJH42" s="3"/>
      <c r="CJI42" s="3"/>
      <c r="CJJ42" s="3"/>
      <c r="CJK42" s="3"/>
      <c r="CJL42" s="3"/>
      <c r="CJM42" s="3"/>
      <c r="CJN42" s="3"/>
      <c r="CJO42" s="3"/>
      <c r="CJP42" s="3"/>
      <c r="CJQ42" s="3"/>
      <c r="CJR42" s="3"/>
      <c r="CJS42" s="3"/>
      <c r="CJT42" s="3"/>
      <c r="CJU42" s="3"/>
      <c r="CJV42" s="3"/>
      <c r="CJW42" s="3"/>
      <c r="CJX42" s="3"/>
      <c r="CJY42" s="3"/>
      <c r="CJZ42" s="3"/>
      <c r="CKA42" s="3"/>
      <c r="CKB42" s="3"/>
      <c r="CKC42" s="3"/>
      <c r="CKD42" s="3"/>
      <c r="CKE42" s="3"/>
      <c r="CKF42" s="3"/>
      <c r="CKG42" s="3"/>
      <c r="CKH42" s="3"/>
      <c r="CKI42" s="3"/>
      <c r="CKJ42" s="3"/>
      <c r="CKK42" s="3"/>
      <c r="CKL42" s="3"/>
      <c r="CKM42" s="3"/>
      <c r="CKN42" s="3"/>
      <c r="CKO42" s="3"/>
      <c r="CKP42" s="3"/>
      <c r="CKQ42" s="3"/>
      <c r="CKR42" s="3"/>
      <c r="CKS42" s="3"/>
      <c r="CKT42" s="3"/>
      <c r="CKU42" s="3"/>
      <c r="CKV42" s="3"/>
      <c r="CKW42" s="3"/>
      <c r="CKX42" s="3"/>
      <c r="CKY42" s="3"/>
      <c r="CKZ42" s="3"/>
      <c r="CLA42" s="3"/>
      <c r="CLB42" s="3"/>
      <c r="CLC42" s="3"/>
      <c r="CLD42" s="3"/>
      <c r="CLE42" s="3"/>
      <c r="CLF42" s="3"/>
      <c r="CLG42" s="3"/>
      <c r="CLH42" s="3"/>
      <c r="CLI42" s="3"/>
      <c r="CLJ42" s="3"/>
      <c r="CLK42" s="3"/>
      <c r="CLL42" s="3"/>
      <c r="CLM42" s="3"/>
      <c r="CLN42" s="3"/>
      <c r="CLO42" s="3"/>
      <c r="CLP42" s="3"/>
      <c r="CLQ42" s="3"/>
      <c r="CLR42" s="3"/>
      <c r="CLS42" s="3"/>
      <c r="CLT42" s="3"/>
      <c r="CLU42" s="3"/>
      <c r="CLV42" s="3"/>
      <c r="CLW42" s="3"/>
      <c r="CLX42" s="3"/>
      <c r="CLY42" s="3"/>
      <c r="CLZ42" s="3"/>
      <c r="CMA42" s="3"/>
      <c r="CMB42" s="3"/>
      <c r="CMC42" s="3"/>
      <c r="CMD42" s="3"/>
      <c r="CME42" s="3"/>
      <c r="CMF42" s="3"/>
      <c r="CMG42" s="3"/>
      <c r="CMH42" s="3"/>
      <c r="CMI42" s="3"/>
      <c r="CMJ42" s="3"/>
      <c r="CMK42" s="3"/>
      <c r="CML42" s="3"/>
      <c r="CMM42" s="3"/>
      <c r="CMN42" s="3"/>
      <c r="CMO42" s="3"/>
      <c r="CMP42" s="3"/>
      <c r="CMQ42" s="3"/>
      <c r="CMR42" s="3"/>
      <c r="CMS42" s="3"/>
      <c r="CMT42" s="3"/>
      <c r="CMU42" s="3"/>
      <c r="CMV42" s="3"/>
      <c r="CMW42" s="3"/>
      <c r="CMX42" s="3"/>
      <c r="CMY42" s="3"/>
      <c r="CMZ42" s="3"/>
      <c r="CNA42" s="3"/>
      <c r="CNB42" s="3"/>
      <c r="CNC42" s="3"/>
      <c r="CND42" s="3"/>
      <c r="CNE42" s="3"/>
      <c r="CNF42" s="3"/>
      <c r="CNG42" s="3"/>
      <c r="CNH42" s="3"/>
      <c r="CNI42" s="3"/>
      <c r="CNJ42" s="3"/>
      <c r="CNK42" s="3"/>
      <c r="CNL42" s="3"/>
      <c r="CNM42" s="3"/>
      <c r="CNN42" s="3"/>
      <c r="CNO42" s="3"/>
      <c r="CNP42" s="3"/>
      <c r="CNQ42" s="3"/>
      <c r="CNR42" s="3"/>
      <c r="CNS42" s="3"/>
      <c r="CNT42" s="3"/>
      <c r="CNU42" s="3"/>
      <c r="CNV42" s="3"/>
      <c r="CNW42" s="3"/>
      <c r="CNX42" s="3"/>
      <c r="CNY42" s="3"/>
      <c r="CNZ42" s="3"/>
      <c r="COA42" s="3"/>
      <c r="COB42" s="3"/>
      <c r="COC42" s="3"/>
      <c r="COD42" s="3"/>
      <c r="COE42" s="3"/>
      <c r="COF42" s="3"/>
      <c r="COG42" s="3"/>
      <c r="COH42" s="3"/>
      <c r="COI42" s="3"/>
      <c r="COJ42" s="3"/>
      <c r="COK42" s="3"/>
      <c r="COL42" s="3"/>
      <c r="COM42" s="3"/>
      <c r="CON42" s="3"/>
      <c r="COO42" s="3"/>
      <c r="COP42" s="3"/>
      <c r="COQ42" s="3"/>
      <c r="COR42" s="3"/>
      <c r="COS42" s="3"/>
      <c r="COT42" s="3"/>
      <c r="COU42" s="3"/>
      <c r="COV42" s="3"/>
      <c r="COW42" s="3"/>
      <c r="COX42" s="3"/>
      <c r="COY42" s="3"/>
      <c r="COZ42" s="3"/>
      <c r="CPA42" s="3"/>
      <c r="CPB42" s="3"/>
      <c r="CPC42" s="3"/>
      <c r="CPD42" s="3"/>
      <c r="CPE42" s="3"/>
      <c r="CPF42" s="3"/>
      <c r="CPG42" s="3"/>
      <c r="CPH42" s="3"/>
      <c r="CPI42" s="3"/>
      <c r="CPJ42" s="3"/>
      <c r="CPK42" s="3"/>
      <c r="CPL42" s="3"/>
      <c r="CPM42" s="3"/>
      <c r="CPN42" s="3"/>
      <c r="CPO42" s="3"/>
      <c r="CPP42" s="3"/>
      <c r="CPQ42" s="3"/>
      <c r="CPR42" s="3"/>
      <c r="CPS42" s="3"/>
      <c r="CPT42" s="3"/>
      <c r="CPU42" s="3"/>
      <c r="CPV42" s="3"/>
      <c r="CPW42" s="3"/>
      <c r="CPX42" s="3"/>
      <c r="CPY42" s="3"/>
      <c r="CPZ42" s="3"/>
      <c r="CQA42" s="3"/>
      <c r="CQB42" s="3"/>
      <c r="CQC42" s="3"/>
      <c r="CQD42" s="3"/>
      <c r="CQE42" s="3"/>
      <c r="CQF42" s="3"/>
      <c r="CQG42" s="3"/>
      <c r="CQH42" s="3"/>
      <c r="CQI42" s="3"/>
      <c r="CQJ42" s="3"/>
      <c r="CQK42" s="3"/>
      <c r="CQL42" s="3"/>
      <c r="CQM42" s="3"/>
      <c r="CQN42" s="3"/>
      <c r="CQO42" s="3"/>
      <c r="CQP42" s="3"/>
      <c r="CQQ42" s="3"/>
      <c r="CQR42" s="3"/>
      <c r="CQS42" s="3"/>
      <c r="CQT42" s="3"/>
      <c r="CQU42" s="3"/>
      <c r="CQV42" s="3"/>
      <c r="CQW42" s="3"/>
      <c r="CQX42" s="3"/>
      <c r="CQY42" s="3"/>
      <c r="CQZ42" s="3"/>
      <c r="CRA42" s="3"/>
      <c r="CRB42" s="3"/>
      <c r="CRC42" s="3"/>
      <c r="CRD42" s="3"/>
      <c r="CRE42" s="3"/>
      <c r="CRF42" s="3"/>
      <c r="CRG42" s="3"/>
      <c r="CRH42" s="3"/>
      <c r="CRI42" s="3"/>
      <c r="CRJ42" s="3"/>
      <c r="CRK42" s="3"/>
      <c r="CRL42" s="3"/>
      <c r="CRM42" s="3"/>
      <c r="CRN42" s="3"/>
      <c r="CRO42" s="3"/>
      <c r="CRP42" s="3"/>
      <c r="CRQ42" s="3"/>
      <c r="CRR42" s="3"/>
      <c r="CRS42" s="3"/>
      <c r="CRT42" s="3"/>
      <c r="CRU42" s="3"/>
      <c r="CRV42" s="3"/>
      <c r="CRW42" s="3"/>
      <c r="CRX42" s="3"/>
      <c r="CRY42" s="3"/>
      <c r="CRZ42" s="3"/>
      <c r="CSA42" s="3"/>
      <c r="CSB42" s="3"/>
      <c r="CSC42" s="3"/>
      <c r="CSD42" s="3"/>
      <c r="CSE42" s="3"/>
      <c r="CSF42" s="3"/>
      <c r="CSG42" s="3"/>
      <c r="CSH42" s="3"/>
      <c r="CSI42" s="3"/>
      <c r="CSJ42" s="3"/>
      <c r="CSK42" s="3"/>
      <c r="CSL42" s="3"/>
      <c r="CSM42" s="3"/>
      <c r="CSN42" s="3"/>
      <c r="CSO42" s="3"/>
      <c r="CSP42" s="3"/>
      <c r="CSQ42" s="3"/>
      <c r="CSR42" s="3"/>
      <c r="CSS42" s="3"/>
      <c r="CST42" s="3"/>
      <c r="CSU42" s="3"/>
      <c r="CSV42" s="3"/>
      <c r="CSW42" s="3"/>
      <c r="CSX42" s="3"/>
      <c r="CSY42" s="3"/>
      <c r="CSZ42" s="3"/>
      <c r="CTA42" s="3"/>
      <c r="CTB42" s="3"/>
      <c r="CTC42" s="3"/>
      <c r="CTD42" s="3"/>
      <c r="CTE42" s="3"/>
      <c r="CTF42" s="3"/>
      <c r="CTG42" s="3"/>
      <c r="CTH42" s="3"/>
      <c r="CTI42" s="3"/>
      <c r="CTJ42" s="3"/>
      <c r="CTK42" s="3"/>
      <c r="CTL42" s="3"/>
      <c r="CTM42" s="3"/>
      <c r="CTN42" s="3"/>
      <c r="CTO42" s="3"/>
      <c r="CTP42" s="3"/>
      <c r="CTQ42" s="3"/>
      <c r="CTR42" s="3"/>
      <c r="CTS42" s="3"/>
      <c r="CTT42" s="3"/>
      <c r="CTU42" s="3"/>
      <c r="CTV42" s="3"/>
      <c r="CTW42" s="3"/>
      <c r="CTX42" s="3"/>
      <c r="CTY42" s="3"/>
      <c r="CTZ42" s="3"/>
      <c r="CUA42" s="3"/>
      <c r="CUB42" s="3"/>
      <c r="CUC42" s="3"/>
      <c r="CUD42" s="3"/>
      <c r="CUE42" s="3"/>
      <c r="CUF42" s="3"/>
      <c r="CUG42" s="3"/>
      <c r="CUH42" s="3"/>
      <c r="CUI42" s="3"/>
      <c r="CUJ42" s="3"/>
      <c r="CUK42" s="3"/>
      <c r="CUL42" s="3"/>
      <c r="CUM42" s="3"/>
      <c r="CUN42" s="3"/>
      <c r="CUO42" s="3"/>
      <c r="CUP42" s="3"/>
      <c r="CUQ42" s="3"/>
      <c r="CUR42" s="3"/>
      <c r="CUS42" s="3"/>
      <c r="CUT42" s="3"/>
      <c r="CUU42" s="3"/>
      <c r="CUV42" s="3"/>
      <c r="CUW42" s="3"/>
      <c r="CUX42" s="3"/>
      <c r="CUY42" s="3"/>
      <c r="CUZ42" s="3"/>
      <c r="CVA42" s="3"/>
      <c r="CVB42" s="3"/>
      <c r="CVC42" s="3"/>
      <c r="CVD42" s="3"/>
      <c r="CVE42" s="3"/>
      <c r="CVF42" s="3"/>
      <c r="CVG42" s="3"/>
      <c r="CVH42" s="3"/>
      <c r="CVI42" s="3"/>
      <c r="CVJ42" s="3"/>
      <c r="CVK42" s="3"/>
      <c r="CVL42" s="3"/>
      <c r="CVM42" s="3"/>
      <c r="CVN42" s="3"/>
      <c r="CVO42" s="3"/>
      <c r="CVP42" s="3"/>
      <c r="CVQ42" s="3"/>
      <c r="CVR42" s="3"/>
      <c r="CVS42" s="3"/>
      <c r="CVT42" s="3"/>
      <c r="CVU42" s="3"/>
      <c r="CVV42" s="3"/>
      <c r="CVW42" s="3"/>
      <c r="CVX42" s="3"/>
      <c r="CVY42" s="3"/>
      <c r="CVZ42" s="3"/>
      <c r="CWA42" s="3"/>
      <c r="CWB42" s="3"/>
      <c r="CWC42" s="3"/>
      <c r="CWD42" s="3"/>
      <c r="CWE42" s="3"/>
      <c r="CWF42" s="3"/>
      <c r="CWG42" s="3"/>
      <c r="CWH42" s="3"/>
      <c r="CWI42" s="3"/>
      <c r="CWJ42" s="3"/>
      <c r="CWK42" s="3"/>
      <c r="CWL42" s="3"/>
      <c r="CWM42" s="3"/>
      <c r="CWN42" s="3"/>
      <c r="CWO42" s="3"/>
      <c r="CWP42" s="3"/>
      <c r="CWQ42" s="3"/>
      <c r="CWR42" s="3"/>
      <c r="CWS42" s="3"/>
      <c r="CWT42" s="3"/>
      <c r="CWU42" s="3"/>
      <c r="CWV42" s="3"/>
      <c r="CWW42" s="3"/>
      <c r="CWX42" s="3"/>
      <c r="CWY42" s="3"/>
      <c r="CWZ42" s="3"/>
      <c r="CXA42" s="3"/>
      <c r="CXB42" s="3"/>
      <c r="CXC42" s="3"/>
      <c r="CXD42" s="3"/>
      <c r="CXE42" s="3"/>
      <c r="CXF42" s="3"/>
      <c r="CXG42" s="3"/>
      <c r="CXH42" s="3"/>
      <c r="CXI42" s="3"/>
      <c r="CXJ42" s="3"/>
      <c r="CXK42" s="3"/>
      <c r="CXL42" s="3"/>
      <c r="CXM42" s="3"/>
      <c r="CXN42" s="3"/>
      <c r="CXO42" s="3"/>
      <c r="CXP42" s="3"/>
      <c r="CXQ42" s="3"/>
      <c r="CXR42" s="3"/>
      <c r="CXS42" s="3"/>
      <c r="CXT42" s="3"/>
      <c r="CXU42" s="3"/>
      <c r="CXV42" s="3"/>
      <c r="CXW42" s="3"/>
      <c r="CXX42" s="3"/>
      <c r="CXY42" s="3"/>
      <c r="CXZ42" s="3"/>
      <c r="CYA42" s="3"/>
      <c r="CYB42" s="3"/>
      <c r="CYC42" s="3"/>
      <c r="CYD42" s="3"/>
      <c r="CYE42" s="3"/>
      <c r="CYF42" s="3"/>
      <c r="CYG42" s="3"/>
      <c r="CYH42" s="3"/>
      <c r="CYI42" s="3"/>
      <c r="CYJ42" s="3"/>
      <c r="CYK42" s="3"/>
      <c r="CYL42" s="3"/>
      <c r="CYM42" s="3"/>
      <c r="CYN42" s="3"/>
      <c r="CYO42" s="3"/>
      <c r="CYP42" s="3"/>
      <c r="CYQ42" s="3"/>
      <c r="CYR42" s="3"/>
      <c r="CYS42" s="3"/>
      <c r="CYT42" s="3"/>
      <c r="CYU42" s="3"/>
      <c r="CYV42" s="3"/>
      <c r="CYW42" s="3"/>
      <c r="CYX42" s="3"/>
      <c r="CYY42" s="3"/>
      <c r="CYZ42" s="3"/>
      <c r="CZA42" s="3"/>
      <c r="CZB42" s="3"/>
      <c r="CZC42" s="3"/>
      <c r="CZD42" s="3"/>
      <c r="CZE42" s="3"/>
      <c r="CZF42" s="3"/>
      <c r="CZG42" s="3"/>
      <c r="CZH42" s="3"/>
      <c r="CZI42" s="3"/>
      <c r="CZJ42" s="3"/>
      <c r="CZK42" s="3"/>
      <c r="CZL42" s="3"/>
      <c r="CZM42" s="3"/>
      <c r="CZN42" s="3"/>
      <c r="CZO42" s="3"/>
      <c r="CZP42" s="3"/>
      <c r="CZQ42" s="3"/>
      <c r="CZR42" s="3"/>
      <c r="CZS42" s="3"/>
      <c r="CZT42" s="3"/>
      <c r="CZU42" s="3"/>
      <c r="CZV42" s="3"/>
      <c r="CZW42" s="3"/>
      <c r="CZX42" s="3"/>
      <c r="CZY42" s="3"/>
      <c r="CZZ42" s="3"/>
      <c r="DAA42" s="3"/>
      <c r="DAB42" s="3"/>
      <c r="DAC42" s="3"/>
      <c r="DAD42" s="3"/>
      <c r="DAE42" s="3"/>
      <c r="DAF42" s="3"/>
      <c r="DAG42" s="3"/>
      <c r="DAH42" s="3"/>
      <c r="DAI42" s="3"/>
      <c r="DAJ42" s="3"/>
      <c r="DAK42" s="3"/>
      <c r="DAL42" s="3"/>
      <c r="DAM42" s="3"/>
      <c r="DAN42" s="3"/>
      <c r="DAO42" s="3"/>
      <c r="DAP42" s="3"/>
      <c r="DAQ42" s="3"/>
      <c r="DAR42" s="3"/>
      <c r="DAS42" s="3"/>
      <c r="DAT42" s="3"/>
      <c r="DAU42" s="3"/>
      <c r="DAV42" s="3"/>
      <c r="DAW42" s="3"/>
      <c r="DAX42" s="3"/>
      <c r="DAY42" s="3"/>
      <c r="DAZ42" s="3"/>
      <c r="DBA42" s="3"/>
      <c r="DBB42" s="3"/>
      <c r="DBC42" s="3"/>
      <c r="DBD42" s="3"/>
      <c r="DBE42" s="3"/>
      <c r="DBF42" s="3"/>
      <c r="DBG42" s="3"/>
      <c r="DBH42" s="3"/>
      <c r="DBI42" s="3"/>
      <c r="DBJ42" s="3"/>
      <c r="DBK42" s="3"/>
      <c r="DBL42" s="3"/>
      <c r="DBM42" s="3"/>
      <c r="DBN42" s="3"/>
      <c r="DBO42" s="3"/>
      <c r="DBP42" s="3"/>
      <c r="DBQ42" s="3"/>
      <c r="DBR42" s="3"/>
      <c r="DBS42" s="3"/>
      <c r="DBT42" s="3"/>
      <c r="DBU42" s="3"/>
      <c r="DBV42" s="3"/>
      <c r="DBW42" s="3"/>
      <c r="DBX42" s="3"/>
      <c r="DBY42" s="3"/>
      <c r="DBZ42" s="3"/>
      <c r="DCA42" s="3"/>
      <c r="DCB42" s="3"/>
      <c r="DCC42" s="3"/>
      <c r="DCD42" s="3"/>
      <c r="DCE42" s="3"/>
      <c r="DCF42" s="3"/>
      <c r="DCG42" s="3"/>
      <c r="DCH42" s="3"/>
      <c r="DCI42" s="3"/>
      <c r="DCJ42" s="3"/>
      <c r="DCK42" s="3"/>
      <c r="DCL42" s="3"/>
      <c r="DCM42" s="3"/>
      <c r="DCN42" s="3"/>
      <c r="DCO42" s="3"/>
      <c r="DCP42" s="3"/>
      <c r="DCQ42" s="3"/>
      <c r="DCR42" s="3"/>
      <c r="DCS42" s="3"/>
      <c r="DCT42" s="3"/>
      <c r="DCU42" s="3"/>
      <c r="DCV42" s="3"/>
      <c r="DCW42" s="3"/>
      <c r="DCX42" s="3"/>
      <c r="DCY42" s="3"/>
      <c r="DCZ42" s="3"/>
      <c r="DDA42" s="3"/>
      <c r="DDB42" s="3"/>
      <c r="DDC42" s="3"/>
      <c r="DDD42" s="3"/>
      <c r="DDE42" s="3"/>
      <c r="DDF42" s="3"/>
      <c r="DDG42" s="3"/>
      <c r="DDH42" s="3"/>
      <c r="DDI42" s="3"/>
      <c r="DDJ42" s="3"/>
      <c r="DDK42" s="3"/>
      <c r="DDL42" s="3"/>
      <c r="DDM42" s="3"/>
      <c r="DDN42" s="3"/>
      <c r="DDO42" s="3"/>
      <c r="DDP42" s="3"/>
      <c r="DDQ42" s="3"/>
      <c r="DDR42" s="3"/>
      <c r="DDS42" s="3"/>
      <c r="DDT42" s="3"/>
      <c r="DDU42" s="3"/>
      <c r="DDV42" s="3"/>
      <c r="DDW42" s="3"/>
      <c r="DDX42" s="3"/>
      <c r="DDY42" s="3"/>
      <c r="DDZ42" s="3"/>
      <c r="DEA42" s="3"/>
      <c r="DEB42" s="3"/>
      <c r="DEC42" s="3"/>
      <c r="DED42" s="3"/>
      <c r="DEE42" s="3"/>
      <c r="DEF42" s="3"/>
      <c r="DEG42" s="3"/>
      <c r="DEH42" s="3"/>
      <c r="DEI42" s="3"/>
      <c r="DEJ42" s="3"/>
      <c r="DEK42" s="3"/>
      <c r="DEL42" s="3"/>
      <c r="DEM42" s="3"/>
      <c r="DEN42" s="3"/>
      <c r="DEO42" s="3"/>
      <c r="DEP42" s="3"/>
      <c r="DEQ42" s="3"/>
      <c r="DER42" s="3"/>
      <c r="DES42" s="3"/>
      <c r="DET42" s="3"/>
      <c r="DEU42" s="3"/>
      <c r="DEV42" s="3"/>
      <c r="DEW42" s="3"/>
      <c r="DEX42" s="3"/>
      <c r="DEY42" s="3"/>
      <c r="DEZ42" s="3"/>
      <c r="DFA42" s="3"/>
      <c r="DFB42" s="3"/>
      <c r="DFC42" s="3"/>
      <c r="DFD42" s="3"/>
      <c r="DFE42" s="3"/>
      <c r="DFF42" s="3"/>
      <c r="DFG42" s="3"/>
      <c r="DFH42" s="3"/>
      <c r="DFI42" s="3"/>
    </row>
    <row r="43" spans="1:2869" s="4" customFormat="1" ht="15" x14ac:dyDescent="0.25">
      <c r="A43" s="28" t="s">
        <v>338</v>
      </c>
      <c r="B43" s="25" t="s">
        <v>348</v>
      </c>
      <c r="C43" s="25" t="s">
        <v>352</v>
      </c>
      <c r="D43" s="25" t="s">
        <v>344</v>
      </c>
      <c r="E43" s="33" t="s">
        <v>30</v>
      </c>
      <c r="F43" s="34">
        <v>684300</v>
      </c>
      <c r="G43" s="34">
        <v>57025</v>
      </c>
      <c r="H43" s="34">
        <v>57025</v>
      </c>
      <c r="I43" s="34">
        <v>57025</v>
      </c>
      <c r="J43" s="34">
        <v>57025</v>
      </c>
      <c r="K43" s="34">
        <v>57025</v>
      </c>
      <c r="L43" s="34">
        <v>57025</v>
      </c>
      <c r="M43" s="34">
        <v>57025</v>
      </c>
      <c r="N43" s="34">
        <v>57025</v>
      </c>
      <c r="O43" s="34">
        <v>57025</v>
      </c>
      <c r="P43" s="34">
        <v>57025</v>
      </c>
      <c r="Q43" s="34">
        <v>57025</v>
      </c>
      <c r="R43" s="34">
        <v>57025</v>
      </c>
    </row>
    <row r="44" spans="1:2869" s="3" customFormat="1" ht="14.25" x14ac:dyDescent="0.25">
      <c r="A44" s="28" t="s">
        <v>338</v>
      </c>
      <c r="B44" s="25" t="s">
        <v>348</v>
      </c>
      <c r="C44" s="25" t="s">
        <v>352</v>
      </c>
      <c r="D44" s="25" t="s">
        <v>342</v>
      </c>
      <c r="E44" s="33" t="s">
        <v>31</v>
      </c>
      <c r="F44" s="34">
        <v>613010</v>
      </c>
      <c r="G44" s="34">
        <v>51084.17</v>
      </c>
      <c r="H44" s="34">
        <v>51084.17</v>
      </c>
      <c r="I44" s="34">
        <v>51084.17</v>
      </c>
      <c r="J44" s="34">
        <v>51084.17</v>
      </c>
      <c r="K44" s="34">
        <v>51084.17</v>
      </c>
      <c r="L44" s="34">
        <v>51084.17</v>
      </c>
      <c r="M44" s="34">
        <v>51084.17</v>
      </c>
      <c r="N44" s="34">
        <v>51084.17</v>
      </c>
      <c r="O44" s="34">
        <v>51084.17</v>
      </c>
      <c r="P44" s="34">
        <v>51084.17</v>
      </c>
      <c r="Q44" s="34">
        <v>51084.17</v>
      </c>
      <c r="R44" s="34">
        <v>51084.13</v>
      </c>
    </row>
    <row r="45" spans="1:2869" s="4" customFormat="1" ht="15" x14ac:dyDescent="0.25">
      <c r="A45" s="28" t="s">
        <v>338</v>
      </c>
      <c r="B45" s="25" t="s">
        <v>348</v>
      </c>
      <c r="C45" s="25" t="s">
        <v>352</v>
      </c>
      <c r="D45" s="25" t="s">
        <v>347</v>
      </c>
      <c r="E45" s="33" t="s">
        <v>32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2869" s="3" customFormat="1" ht="14.25" x14ac:dyDescent="0.25">
      <c r="A46" s="47" t="s">
        <v>338</v>
      </c>
      <c r="B46" s="48" t="s">
        <v>348</v>
      </c>
      <c r="C46" s="48" t="s">
        <v>352</v>
      </c>
      <c r="D46" s="48" t="s">
        <v>353</v>
      </c>
      <c r="E46" s="44" t="s">
        <v>33</v>
      </c>
      <c r="F46" s="34">
        <v>541500</v>
      </c>
      <c r="G46" s="34">
        <v>45125</v>
      </c>
      <c r="H46" s="34">
        <v>45125</v>
      </c>
      <c r="I46" s="34">
        <v>45125</v>
      </c>
      <c r="J46" s="34">
        <v>45125</v>
      </c>
      <c r="K46" s="34">
        <v>45125</v>
      </c>
      <c r="L46" s="34">
        <v>45125</v>
      </c>
      <c r="M46" s="34">
        <v>45125</v>
      </c>
      <c r="N46" s="34">
        <v>45125</v>
      </c>
      <c r="O46" s="34">
        <v>45125</v>
      </c>
      <c r="P46" s="34">
        <v>45125</v>
      </c>
      <c r="Q46" s="34">
        <v>45125</v>
      </c>
      <c r="R46" s="34">
        <v>45125</v>
      </c>
    </row>
    <row r="47" spans="1:2869" s="3" customFormat="1" ht="14.25" x14ac:dyDescent="0.25">
      <c r="A47" s="47" t="s">
        <v>338</v>
      </c>
      <c r="B47" s="48" t="s">
        <v>348</v>
      </c>
      <c r="C47" s="48" t="s">
        <v>352</v>
      </c>
      <c r="D47" s="48" t="s">
        <v>361</v>
      </c>
      <c r="E47" s="44" t="s">
        <v>429</v>
      </c>
      <c r="F47" s="34">
        <v>137000</v>
      </c>
      <c r="G47" s="34">
        <v>11416.67</v>
      </c>
      <c r="H47" s="34">
        <v>11416.67</v>
      </c>
      <c r="I47" s="34">
        <v>11416.67</v>
      </c>
      <c r="J47" s="34">
        <v>11416.67</v>
      </c>
      <c r="K47" s="34">
        <v>11416.67</v>
      </c>
      <c r="L47" s="34">
        <v>11416.67</v>
      </c>
      <c r="M47" s="34">
        <v>11416.67</v>
      </c>
      <c r="N47" s="34">
        <v>11416.67</v>
      </c>
      <c r="O47" s="34">
        <v>11416.67</v>
      </c>
      <c r="P47" s="34">
        <v>11416.67</v>
      </c>
      <c r="Q47" s="34">
        <v>11416.67</v>
      </c>
      <c r="R47" s="34">
        <v>11416.63</v>
      </c>
    </row>
    <row r="48" spans="1:2869" s="3" customFormat="1" ht="14.25" x14ac:dyDescent="0.25">
      <c r="A48" s="28" t="s">
        <v>338</v>
      </c>
      <c r="B48" s="25" t="s">
        <v>348</v>
      </c>
      <c r="C48" s="25" t="s">
        <v>352</v>
      </c>
      <c r="D48" s="25" t="s">
        <v>349</v>
      </c>
      <c r="E48" s="33" t="s">
        <v>34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3" customFormat="1" ht="14.25" x14ac:dyDescent="0.25">
      <c r="A49" s="28" t="s">
        <v>338</v>
      </c>
      <c r="B49" s="25" t="s">
        <v>348</v>
      </c>
      <c r="C49" s="25" t="s">
        <v>352</v>
      </c>
      <c r="D49" s="25" t="s">
        <v>350</v>
      </c>
      <c r="E49" s="33" t="s">
        <v>35</v>
      </c>
      <c r="F49" s="34">
        <v>18000</v>
      </c>
      <c r="G49" s="34">
        <v>1500</v>
      </c>
      <c r="H49" s="34">
        <v>1500</v>
      </c>
      <c r="I49" s="34">
        <v>1500</v>
      </c>
      <c r="J49" s="34">
        <v>1500</v>
      </c>
      <c r="K49" s="34">
        <v>1500</v>
      </c>
      <c r="L49" s="34">
        <v>1500</v>
      </c>
      <c r="M49" s="34">
        <v>1500</v>
      </c>
      <c r="N49" s="34">
        <v>1500</v>
      </c>
      <c r="O49" s="34">
        <v>1500</v>
      </c>
      <c r="P49" s="34">
        <v>1500</v>
      </c>
      <c r="Q49" s="34">
        <v>1500</v>
      </c>
      <c r="R49" s="34">
        <v>1500</v>
      </c>
    </row>
    <row r="50" spans="1:18" s="3" customFormat="1" ht="14.25" x14ac:dyDescent="0.25">
      <c r="A50" s="28" t="s">
        <v>338</v>
      </c>
      <c r="B50" s="25" t="s">
        <v>348</v>
      </c>
      <c r="C50" s="25" t="s">
        <v>352</v>
      </c>
      <c r="D50" s="25" t="s">
        <v>354</v>
      </c>
      <c r="E50" s="33" t="s">
        <v>36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</row>
    <row r="51" spans="1:18" s="4" customFormat="1" ht="15" x14ac:dyDescent="0.25">
      <c r="A51" s="28" t="s">
        <v>338</v>
      </c>
      <c r="B51" s="25" t="s">
        <v>348</v>
      </c>
      <c r="C51" s="25" t="s">
        <v>352</v>
      </c>
      <c r="D51" s="25" t="s">
        <v>355</v>
      </c>
      <c r="E51" s="33" t="s">
        <v>37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</row>
    <row r="52" spans="1:18" s="3" customFormat="1" ht="14.25" x14ac:dyDescent="0.25">
      <c r="A52" s="28" t="s">
        <v>338</v>
      </c>
      <c r="B52" s="25" t="s">
        <v>348</v>
      </c>
      <c r="C52" s="25" t="s">
        <v>352</v>
      </c>
      <c r="D52" s="25" t="s">
        <v>356</v>
      </c>
      <c r="E52" s="33" t="s">
        <v>38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</row>
    <row r="53" spans="1:18" s="3" customFormat="1" ht="14.25" x14ac:dyDescent="0.25">
      <c r="A53" s="28" t="s">
        <v>338</v>
      </c>
      <c r="B53" s="25" t="s">
        <v>348</v>
      </c>
      <c r="C53" s="25" t="s">
        <v>352</v>
      </c>
      <c r="D53" s="25" t="s">
        <v>357</v>
      </c>
      <c r="E53" s="33" t="s">
        <v>39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</row>
    <row r="54" spans="1:18" s="4" customFormat="1" ht="15" x14ac:dyDescent="0.25">
      <c r="A54" s="28" t="s">
        <v>338</v>
      </c>
      <c r="B54" s="25" t="s">
        <v>348</v>
      </c>
      <c r="C54" s="25" t="s">
        <v>352</v>
      </c>
      <c r="D54" s="25" t="s">
        <v>358</v>
      </c>
      <c r="E54" s="33" t="s">
        <v>40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</row>
    <row r="55" spans="1:18" s="3" customFormat="1" ht="14.25" x14ac:dyDescent="0.25">
      <c r="A55" s="28" t="s">
        <v>338</v>
      </c>
      <c r="B55" s="25" t="s">
        <v>348</v>
      </c>
      <c r="C55" s="25" t="s">
        <v>352</v>
      </c>
      <c r="D55" s="25" t="s">
        <v>388</v>
      </c>
      <c r="E55" s="33" t="s">
        <v>375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</row>
    <row r="56" spans="1:18" s="4" customFormat="1" ht="15" x14ac:dyDescent="0.25">
      <c r="A56" s="28" t="s">
        <v>338</v>
      </c>
      <c r="B56" s="25" t="s">
        <v>348</v>
      </c>
      <c r="C56" s="25" t="s">
        <v>352</v>
      </c>
      <c r="D56" s="25" t="s">
        <v>423</v>
      </c>
      <c r="E56" s="33" t="s">
        <v>405</v>
      </c>
      <c r="F56" s="34">
        <v>399007</v>
      </c>
      <c r="G56" s="34">
        <v>33250.58</v>
      </c>
      <c r="H56" s="34">
        <v>33250.58</v>
      </c>
      <c r="I56" s="34">
        <v>33250.58</v>
      </c>
      <c r="J56" s="34">
        <v>33250.58</v>
      </c>
      <c r="K56" s="34">
        <v>33250.58</v>
      </c>
      <c r="L56" s="34">
        <v>33250.58</v>
      </c>
      <c r="M56" s="34">
        <v>33250.58</v>
      </c>
      <c r="N56" s="34">
        <v>33250.58</v>
      </c>
      <c r="O56" s="34">
        <v>33250.58</v>
      </c>
      <c r="P56" s="34">
        <v>33250.58</v>
      </c>
      <c r="Q56" s="34">
        <v>33250.58</v>
      </c>
      <c r="R56" s="34">
        <v>33250.620000000003</v>
      </c>
    </row>
    <row r="57" spans="1:18" s="3" customFormat="1" ht="15" x14ac:dyDescent="0.25">
      <c r="A57" s="62" t="s">
        <v>338</v>
      </c>
      <c r="B57" s="63" t="s">
        <v>359</v>
      </c>
      <c r="C57" s="63" t="s">
        <v>339</v>
      </c>
      <c r="D57" s="63" t="s">
        <v>340</v>
      </c>
      <c r="E57" s="64" t="s">
        <v>41</v>
      </c>
      <c r="F57" s="65">
        <f>F58</f>
        <v>8687480.9000000004</v>
      </c>
      <c r="G57" s="65">
        <v>723956.74</v>
      </c>
      <c r="H57" s="65">
        <v>723956.74</v>
      </c>
      <c r="I57" s="65">
        <v>723956.74</v>
      </c>
      <c r="J57" s="65">
        <v>723956.74</v>
      </c>
      <c r="K57" s="65">
        <v>723956.74</v>
      </c>
      <c r="L57" s="65">
        <v>723956.74</v>
      </c>
      <c r="M57" s="65">
        <v>723956.74</v>
      </c>
      <c r="N57" s="65">
        <v>723956.74</v>
      </c>
      <c r="O57" s="65">
        <v>723956.74</v>
      </c>
      <c r="P57" s="65">
        <v>723956.74</v>
      </c>
      <c r="Q57" s="65">
        <v>723956.74</v>
      </c>
      <c r="R57" s="65">
        <v>723956.76</v>
      </c>
    </row>
    <row r="58" spans="1:18" s="3" customFormat="1" ht="14.25" x14ac:dyDescent="0.25">
      <c r="A58" s="30" t="s">
        <v>338</v>
      </c>
      <c r="B58" s="27" t="s">
        <v>359</v>
      </c>
      <c r="C58" s="27" t="s">
        <v>338</v>
      </c>
      <c r="D58" s="27" t="s">
        <v>340</v>
      </c>
      <c r="E58" s="37" t="s">
        <v>42</v>
      </c>
      <c r="F58" s="38">
        <f>F59</f>
        <v>8687480.9000000004</v>
      </c>
      <c r="G58" s="38">
        <v>723956.74</v>
      </c>
      <c r="H58" s="38">
        <v>723956.74</v>
      </c>
      <c r="I58" s="38">
        <v>723956.74</v>
      </c>
      <c r="J58" s="38">
        <v>723956.74</v>
      </c>
      <c r="K58" s="38">
        <v>723956.74</v>
      </c>
      <c r="L58" s="38">
        <v>723956.74</v>
      </c>
      <c r="M58" s="38">
        <v>723956.74</v>
      </c>
      <c r="N58" s="38">
        <v>723956.74</v>
      </c>
      <c r="O58" s="38">
        <v>723956.74</v>
      </c>
      <c r="P58" s="38">
        <v>723956.74</v>
      </c>
      <c r="Q58" s="38">
        <v>723956.74</v>
      </c>
      <c r="R58" s="38">
        <v>723956.76</v>
      </c>
    </row>
    <row r="59" spans="1:18" s="3" customFormat="1" ht="14.25" x14ac:dyDescent="0.25">
      <c r="A59" s="28" t="s">
        <v>338</v>
      </c>
      <c r="B59" s="25" t="s">
        <v>359</v>
      </c>
      <c r="C59" s="25" t="s">
        <v>338</v>
      </c>
      <c r="D59" s="25" t="s">
        <v>344</v>
      </c>
      <c r="E59" s="33" t="s">
        <v>43</v>
      </c>
      <c r="F59" s="34">
        <v>8687480.9000000004</v>
      </c>
      <c r="G59" s="34">
        <v>723956.74</v>
      </c>
      <c r="H59" s="34">
        <v>723956.74</v>
      </c>
      <c r="I59" s="34">
        <v>723956.74</v>
      </c>
      <c r="J59" s="34">
        <v>723956.74</v>
      </c>
      <c r="K59" s="34">
        <v>723956.74</v>
      </c>
      <c r="L59" s="34">
        <v>723956.74</v>
      </c>
      <c r="M59" s="34">
        <v>723956.74</v>
      </c>
      <c r="N59" s="34">
        <v>723956.74</v>
      </c>
      <c r="O59" s="34">
        <v>723956.74</v>
      </c>
      <c r="P59" s="34">
        <v>723956.74</v>
      </c>
      <c r="Q59" s="34">
        <v>723956.74</v>
      </c>
      <c r="R59" s="34">
        <v>723956.76</v>
      </c>
    </row>
    <row r="60" spans="1:18" s="3" customFormat="1" ht="15" x14ac:dyDescent="0.25">
      <c r="A60" s="62" t="s">
        <v>338</v>
      </c>
      <c r="B60" s="63" t="s">
        <v>360</v>
      </c>
      <c r="C60" s="63" t="s">
        <v>339</v>
      </c>
      <c r="D60" s="63" t="s">
        <v>340</v>
      </c>
      <c r="E60" s="64" t="s">
        <v>44</v>
      </c>
      <c r="F60" s="65">
        <f>F61</f>
        <v>286100</v>
      </c>
      <c r="G60" s="65">
        <v>23841.67</v>
      </c>
      <c r="H60" s="65">
        <v>23841.67</v>
      </c>
      <c r="I60" s="65">
        <v>23841.67</v>
      </c>
      <c r="J60" s="65">
        <v>23841.67</v>
      </c>
      <c r="K60" s="65">
        <v>23841.67</v>
      </c>
      <c r="L60" s="65">
        <v>23841.67</v>
      </c>
      <c r="M60" s="65">
        <v>23841.67</v>
      </c>
      <c r="N60" s="65">
        <v>23841.67</v>
      </c>
      <c r="O60" s="65">
        <v>23841.67</v>
      </c>
      <c r="P60" s="65">
        <v>23841.67</v>
      </c>
      <c r="Q60" s="65">
        <v>23841.67</v>
      </c>
      <c r="R60" s="65">
        <v>23841.63</v>
      </c>
    </row>
    <row r="61" spans="1:18" s="3" customFormat="1" ht="14.25" x14ac:dyDescent="0.25">
      <c r="A61" s="30" t="s">
        <v>338</v>
      </c>
      <c r="B61" s="27" t="s">
        <v>360</v>
      </c>
      <c r="C61" s="27" t="s">
        <v>338</v>
      </c>
      <c r="D61" s="27" t="s">
        <v>340</v>
      </c>
      <c r="E61" s="37" t="s">
        <v>45</v>
      </c>
      <c r="F61" s="38">
        <f>F62</f>
        <v>286100</v>
      </c>
      <c r="G61" s="38">
        <v>23841.67</v>
      </c>
      <c r="H61" s="38">
        <v>23841.67</v>
      </c>
      <c r="I61" s="38">
        <v>23841.67</v>
      </c>
      <c r="J61" s="38">
        <v>23841.67</v>
      </c>
      <c r="K61" s="38">
        <v>23841.67</v>
      </c>
      <c r="L61" s="38">
        <v>23841.67</v>
      </c>
      <c r="M61" s="38">
        <v>23841.67</v>
      </c>
      <c r="N61" s="38">
        <v>23841.67</v>
      </c>
      <c r="O61" s="38">
        <v>23841.67</v>
      </c>
      <c r="P61" s="38">
        <v>23841.67</v>
      </c>
      <c r="Q61" s="38">
        <v>23841.67</v>
      </c>
      <c r="R61" s="38">
        <v>23841.63</v>
      </c>
    </row>
    <row r="62" spans="1:18" s="3" customFormat="1" ht="14.25" x14ac:dyDescent="0.25">
      <c r="A62" s="28" t="s">
        <v>338</v>
      </c>
      <c r="B62" s="25" t="s">
        <v>360</v>
      </c>
      <c r="C62" s="25" t="s">
        <v>338</v>
      </c>
      <c r="D62" s="25" t="s">
        <v>342</v>
      </c>
      <c r="E62" s="33" t="s">
        <v>46</v>
      </c>
      <c r="F62" s="34">
        <v>286100</v>
      </c>
      <c r="G62" s="34">
        <v>23841.67</v>
      </c>
      <c r="H62" s="34">
        <v>23841.67</v>
      </c>
      <c r="I62" s="34">
        <v>23841.67</v>
      </c>
      <c r="J62" s="34">
        <v>23841.67</v>
      </c>
      <c r="K62" s="34">
        <v>23841.67</v>
      </c>
      <c r="L62" s="34">
        <v>23841.67</v>
      </c>
      <c r="M62" s="34">
        <v>23841.67</v>
      </c>
      <c r="N62" s="34">
        <v>23841.67</v>
      </c>
      <c r="O62" s="34">
        <v>23841.67</v>
      </c>
      <c r="P62" s="34">
        <v>23841.67</v>
      </c>
      <c r="Q62" s="34">
        <v>23841.67</v>
      </c>
      <c r="R62" s="34">
        <v>23841.63</v>
      </c>
    </row>
    <row r="63" spans="1:18" s="4" customFormat="1" ht="15" x14ac:dyDescent="0.25">
      <c r="A63" s="56" t="s">
        <v>343</v>
      </c>
      <c r="B63" s="57" t="s">
        <v>339</v>
      </c>
      <c r="C63" s="57" t="s">
        <v>339</v>
      </c>
      <c r="D63" s="57" t="s">
        <v>340</v>
      </c>
      <c r="E63" s="58" t="s">
        <v>47</v>
      </c>
      <c r="F63" s="59">
        <f>F64+F84+F90+F95+F118+F131+F134+F146+F154</f>
        <v>48074350.379999995</v>
      </c>
      <c r="G63" s="59">
        <f t="shared" ref="G63:R63" si="1">G64+G84+G90+G95+G118+G131+G134+G146+G154</f>
        <v>4006195.87</v>
      </c>
      <c r="H63" s="59">
        <f t="shared" si="1"/>
        <v>4006195.87</v>
      </c>
      <c r="I63" s="59">
        <f t="shared" si="1"/>
        <v>4006195.87</v>
      </c>
      <c r="J63" s="59">
        <f t="shared" si="1"/>
        <v>4006195.87</v>
      </c>
      <c r="K63" s="59">
        <f t="shared" si="1"/>
        <v>4006195.87</v>
      </c>
      <c r="L63" s="59">
        <f t="shared" si="1"/>
        <v>4006195.87</v>
      </c>
      <c r="M63" s="59">
        <f t="shared" si="1"/>
        <v>4006195.87</v>
      </c>
      <c r="N63" s="59">
        <f t="shared" si="1"/>
        <v>4006195.87</v>
      </c>
      <c r="O63" s="59">
        <f t="shared" si="1"/>
        <v>4006195.87</v>
      </c>
      <c r="P63" s="59">
        <f t="shared" si="1"/>
        <v>4006195.87</v>
      </c>
      <c r="Q63" s="59">
        <f t="shared" si="1"/>
        <v>4006195.87</v>
      </c>
      <c r="R63" s="59">
        <f t="shared" si="1"/>
        <v>4006195.8100000005</v>
      </c>
    </row>
    <row r="64" spans="1:18" s="4" customFormat="1" ht="30" x14ac:dyDescent="0.25">
      <c r="A64" s="62" t="s">
        <v>343</v>
      </c>
      <c r="B64" s="63" t="s">
        <v>338</v>
      </c>
      <c r="C64" s="63" t="s">
        <v>339</v>
      </c>
      <c r="D64" s="63" t="s">
        <v>340</v>
      </c>
      <c r="E64" s="66" t="s">
        <v>48</v>
      </c>
      <c r="F64" s="65">
        <v>17971702.52</v>
      </c>
      <c r="G64" s="65">
        <v>1497641.88</v>
      </c>
      <c r="H64" s="65">
        <v>1497641.88</v>
      </c>
      <c r="I64" s="65">
        <v>1497641.88</v>
      </c>
      <c r="J64" s="65">
        <v>1497641.88</v>
      </c>
      <c r="K64" s="65">
        <v>1497641.88</v>
      </c>
      <c r="L64" s="65">
        <v>1497641.88</v>
      </c>
      <c r="M64" s="65">
        <v>1497641.88</v>
      </c>
      <c r="N64" s="65">
        <v>1497641.88</v>
      </c>
      <c r="O64" s="65">
        <v>1497641.88</v>
      </c>
      <c r="P64" s="65">
        <v>1497641.88</v>
      </c>
      <c r="Q64" s="65">
        <v>1497641.88</v>
      </c>
      <c r="R64" s="65">
        <v>1497641.84</v>
      </c>
    </row>
    <row r="65" spans="1:2869" s="4" customFormat="1" ht="15" x14ac:dyDescent="0.25">
      <c r="A65" s="30" t="s">
        <v>343</v>
      </c>
      <c r="B65" s="27" t="s">
        <v>338</v>
      </c>
      <c r="C65" s="27" t="s">
        <v>338</v>
      </c>
      <c r="D65" s="27" t="s">
        <v>340</v>
      </c>
      <c r="E65" s="37" t="s">
        <v>49</v>
      </c>
      <c r="F65" s="38">
        <v>5631835.4299999997</v>
      </c>
      <c r="G65" s="38">
        <v>469319.62</v>
      </c>
      <c r="H65" s="38">
        <v>469319.62</v>
      </c>
      <c r="I65" s="38">
        <v>469319.62</v>
      </c>
      <c r="J65" s="38">
        <v>469319.62</v>
      </c>
      <c r="K65" s="38">
        <v>469319.62</v>
      </c>
      <c r="L65" s="38">
        <v>469319.62</v>
      </c>
      <c r="M65" s="38">
        <v>469319.62</v>
      </c>
      <c r="N65" s="38">
        <v>469319.62</v>
      </c>
      <c r="O65" s="38">
        <v>469319.62</v>
      </c>
      <c r="P65" s="38">
        <v>469319.62</v>
      </c>
      <c r="Q65" s="38">
        <v>469319.62</v>
      </c>
      <c r="R65" s="38">
        <v>469319.61</v>
      </c>
    </row>
    <row r="66" spans="1:2869" s="4" customFormat="1" ht="15" x14ac:dyDescent="0.25">
      <c r="A66" s="47" t="s">
        <v>343</v>
      </c>
      <c r="B66" s="48" t="s">
        <v>338</v>
      </c>
      <c r="C66" s="48" t="s">
        <v>338</v>
      </c>
      <c r="D66" s="48" t="s">
        <v>344</v>
      </c>
      <c r="E66" s="44" t="s">
        <v>376</v>
      </c>
      <c r="F66" s="34">
        <v>560602.12</v>
      </c>
      <c r="G66" s="34">
        <v>46716.84</v>
      </c>
      <c r="H66" s="34">
        <v>46716.84</v>
      </c>
      <c r="I66" s="34">
        <v>46716.84</v>
      </c>
      <c r="J66" s="34">
        <v>46716.84</v>
      </c>
      <c r="K66" s="34">
        <v>46716.84</v>
      </c>
      <c r="L66" s="34">
        <v>46716.84</v>
      </c>
      <c r="M66" s="34">
        <v>46716.84</v>
      </c>
      <c r="N66" s="34">
        <v>46716.84</v>
      </c>
      <c r="O66" s="34">
        <v>46716.84</v>
      </c>
      <c r="P66" s="34">
        <v>46716.84</v>
      </c>
      <c r="Q66" s="34">
        <v>46716.84</v>
      </c>
      <c r="R66" s="34">
        <v>46716.88</v>
      </c>
    </row>
    <row r="67" spans="1:2869" s="4" customFormat="1" ht="15" x14ac:dyDescent="0.25">
      <c r="A67" s="28" t="s">
        <v>343</v>
      </c>
      <c r="B67" s="25" t="s">
        <v>338</v>
      </c>
      <c r="C67" s="25" t="s">
        <v>338</v>
      </c>
      <c r="D67" s="25" t="s">
        <v>342</v>
      </c>
      <c r="E67" s="33" t="s">
        <v>50</v>
      </c>
      <c r="F67" s="34">
        <v>3010444.31</v>
      </c>
      <c r="G67" s="34">
        <v>250870.36</v>
      </c>
      <c r="H67" s="34">
        <v>250870.36</v>
      </c>
      <c r="I67" s="34">
        <v>250870.36</v>
      </c>
      <c r="J67" s="34">
        <v>250870.36</v>
      </c>
      <c r="K67" s="34">
        <v>250870.36</v>
      </c>
      <c r="L67" s="34">
        <v>250870.36</v>
      </c>
      <c r="M67" s="34">
        <v>250870.36</v>
      </c>
      <c r="N67" s="34">
        <v>250870.36</v>
      </c>
      <c r="O67" s="34">
        <v>250870.36</v>
      </c>
      <c r="P67" s="34">
        <v>250870.36</v>
      </c>
      <c r="Q67" s="34">
        <v>250870.36</v>
      </c>
      <c r="R67" s="34">
        <v>250870.35</v>
      </c>
    </row>
    <row r="68" spans="1:2869" s="4" customFormat="1" ht="15" x14ac:dyDescent="0.25">
      <c r="A68" s="28" t="s">
        <v>343</v>
      </c>
      <c r="B68" s="25" t="s">
        <v>338</v>
      </c>
      <c r="C68" s="25" t="s">
        <v>338</v>
      </c>
      <c r="D68" s="25" t="s">
        <v>361</v>
      </c>
      <c r="E68" s="33" t="s">
        <v>51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</row>
    <row r="69" spans="1:2869" s="4" customFormat="1" ht="15" x14ac:dyDescent="0.25">
      <c r="A69" s="28" t="s">
        <v>343</v>
      </c>
      <c r="B69" s="25" t="s">
        <v>338</v>
      </c>
      <c r="C69" s="25" t="s">
        <v>338</v>
      </c>
      <c r="D69" s="25" t="s">
        <v>350</v>
      </c>
      <c r="E69" s="33" t="s">
        <v>52</v>
      </c>
      <c r="F69" s="34">
        <v>2060789</v>
      </c>
      <c r="G69" s="34">
        <v>171732.42</v>
      </c>
      <c r="H69" s="34">
        <v>171732.42</v>
      </c>
      <c r="I69" s="34">
        <v>171732.42</v>
      </c>
      <c r="J69" s="34">
        <v>171732.42</v>
      </c>
      <c r="K69" s="34">
        <v>171732.42</v>
      </c>
      <c r="L69" s="34">
        <v>171732.42</v>
      </c>
      <c r="M69" s="34">
        <v>171732.42</v>
      </c>
      <c r="N69" s="34">
        <v>171732.42</v>
      </c>
      <c r="O69" s="34">
        <v>171732.42</v>
      </c>
      <c r="P69" s="34">
        <v>171732.42</v>
      </c>
      <c r="Q69" s="34">
        <v>171732.42</v>
      </c>
      <c r="R69" s="34">
        <v>171732.38</v>
      </c>
    </row>
    <row r="70" spans="1:2869" s="4" customFormat="1" ht="15" x14ac:dyDescent="0.25">
      <c r="A70" s="30" t="s">
        <v>343</v>
      </c>
      <c r="B70" s="27" t="s">
        <v>338</v>
      </c>
      <c r="C70" s="27" t="s">
        <v>343</v>
      </c>
      <c r="D70" s="27" t="s">
        <v>340</v>
      </c>
      <c r="E70" s="37" t="s">
        <v>53</v>
      </c>
      <c r="F70" s="38">
        <v>14188.08</v>
      </c>
      <c r="G70" s="38">
        <v>1182.3399999999999</v>
      </c>
      <c r="H70" s="38">
        <v>1182.3399999999999</v>
      </c>
      <c r="I70" s="38">
        <v>1182.3399999999999</v>
      </c>
      <c r="J70" s="38">
        <v>1182.3399999999999</v>
      </c>
      <c r="K70" s="38">
        <v>1182.3399999999999</v>
      </c>
      <c r="L70" s="38">
        <v>1182.3399999999999</v>
      </c>
      <c r="M70" s="38">
        <v>1182.3399999999999</v>
      </c>
      <c r="N70" s="38">
        <v>1182.3399999999999</v>
      </c>
      <c r="O70" s="38">
        <v>1182.3399999999999</v>
      </c>
      <c r="P70" s="38">
        <v>1182.3399999999999</v>
      </c>
      <c r="Q70" s="38">
        <v>1182.3399999999999</v>
      </c>
      <c r="R70" s="38">
        <v>1182.3399999999999</v>
      </c>
    </row>
    <row r="71" spans="1:2869" s="6" customFormat="1" ht="14.25" x14ac:dyDescent="0.25">
      <c r="A71" s="28" t="s">
        <v>343</v>
      </c>
      <c r="B71" s="25" t="s">
        <v>338</v>
      </c>
      <c r="C71" s="25" t="s">
        <v>343</v>
      </c>
      <c r="D71" s="25" t="s">
        <v>344</v>
      </c>
      <c r="E71" s="33" t="s">
        <v>54</v>
      </c>
      <c r="F71" s="34">
        <v>1417.08</v>
      </c>
      <c r="G71" s="34">
        <v>118.09</v>
      </c>
      <c r="H71" s="34">
        <v>118.09</v>
      </c>
      <c r="I71" s="34">
        <v>118.09</v>
      </c>
      <c r="J71" s="34">
        <v>118.09</v>
      </c>
      <c r="K71" s="34">
        <v>118.09</v>
      </c>
      <c r="L71" s="34">
        <v>118.09</v>
      </c>
      <c r="M71" s="34">
        <v>118.09</v>
      </c>
      <c r="N71" s="34">
        <v>118.09</v>
      </c>
      <c r="O71" s="34">
        <v>118.09</v>
      </c>
      <c r="P71" s="34">
        <v>118.09</v>
      </c>
      <c r="Q71" s="34">
        <v>118.09</v>
      </c>
      <c r="R71" s="34">
        <v>118.09</v>
      </c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  <c r="LW71" s="3"/>
      <c r="LX71" s="3"/>
      <c r="LY71" s="3"/>
      <c r="LZ71" s="3"/>
      <c r="MA71" s="3"/>
      <c r="MB71" s="3"/>
      <c r="MC71" s="3"/>
      <c r="MD71" s="3"/>
      <c r="ME71" s="3"/>
      <c r="MF71" s="3"/>
      <c r="MG71" s="3"/>
      <c r="MH71" s="3"/>
      <c r="MI71" s="3"/>
      <c r="MJ71" s="3"/>
      <c r="MK71" s="3"/>
      <c r="ML71" s="3"/>
      <c r="MM71" s="3"/>
      <c r="MN71" s="3"/>
      <c r="MO71" s="3"/>
      <c r="MP71" s="3"/>
      <c r="MQ71" s="3"/>
      <c r="MR71" s="3"/>
      <c r="MS71" s="3"/>
      <c r="MT71" s="3"/>
      <c r="MU71" s="3"/>
      <c r="MV71" s="3"/>
      <c r="MW71" s="3"/>
      <c r="MX71" s="3"/>
      <c r="MY71" s="3"/>
      <c r="MZ71" s="3"/>
      <c r="NA71" s="3"/>
      <c r="NB71" s="3"/>
      <c r="NC71" s="3"/>
      <c r="ND71" s="3"/>
      <c r="NE71" s="3"/>
      <c r="NF71" s="3"/>
      <c r="NG71" s="3"/>
      <c r="NH71" s="3"/>
      <c r="NI71" s="3"/>
      <c r="NJ71" s="3"/>
      <c r="NK71" s="3"/>
      <c r="NL71" s="3"/>
      <c r="NM71" s="3"/>
      <c r="NN71" s="3"/>
      <c r="NO71" s="3"/>
      <c r="NP71" s="3"/>
      <c r="NQ71" s="3"/>
      <c r="NR71" s="3"/>
      <c r="NS71" s="3"/>
      <c r="NT71" s="3"/>
      <c r="NU71" s="3"/>
      <c r="NV71" s="3"/>
      <c r="NW71" s="3"/>
      <c r="NX71" s="3"/>
      <c r="NY71" s="3"/>
      <c r="NZ71" s="3"/>
      <c r="OA71" s="3"/>
      <c r="OB71" s="3"/>
      <c r="OC71" s="3"/>
      <c r="OD71" s="3"/>
      <c r="OE71" s="3"/>
      <c r="OF71" s="3"/>
      <c r="OG71" s="3"/>
      <c r="OH71" s="3"/>
      <c r="OI71" s="3"/>
      <c r="OJ71" s="3"/>
      <c r="OK71" s="3"/>
      <c r="OL71" s="3"/>
      <c r="OM71" s="3"/>
      <c r="ON71" s="3"/>
      <c r="OO71" s="3"/>
      <c r="OP71" s="3"/>
      <c r="OQ71" s="3"/>
      <c r="OR71" s="3"/>
      <c r="OS71" s="3"/>
      <c r="OT71" s="3"/>
      <c r="OU71" s="3"/>
      <c r="OV71" s="3"/>
      <c r="OW71" s="3"/>
      <c r="OX71" s="3"/>
      <c r="OY71" s="3"/>
      <c r="OZ71" s="3"/>
      <c r="PA71" s="3"/>
      <c r="PB71" s="3"/>
      <c r="PC71" s="3"/>
      <c r="PD71" s="3"/>
      <c r="PE71" s="3"/>
      <c r="PF71" s="3"/>
      <c r="PG71" s="3"/>
      <c r="PH71" s="3"/>
      <c r="PI71" s="3"/>
      <c r="PJ71" s="3"/>
      <c r="PK71" s="3"/>
      <c r="PL71" s="3"/>
      <c r="PM71" s="3"/>
      <c r="PN71" s="3"/>
      <c r="PO71" s="3"/>
      <c r="PP71" s="3"/>
      <c r="PQ71" s="3"/>
      <c r="PR71" s="3"/>
      <c r="PS71" s="3"/>
      <c r="PT71" s="3"/>
      <c r="PU71" s="3"/>
      <c r="PV71" s="3"/>
      <c r="PW71" s="3"/>
      <c r="PX71" s="3"/>
      <c r="PY71" s="3"/>
      <c r="PZ71" s="3"/>
      <c r="QA71" s="3"/>
      <c r="QB71" s="3"/>
      <c r="QC71" s="3"/>
      <c r="QD71" s="3"/>
      <c r="QE71" s="3"/>
      <c r="QF71" s="3"/>
      <c r="QG71" s="3"/>
      <c r="QH71" s="3"/>
      <c r="QI71" s="3"/>
      <c r="QJ71" s="3"/>
      <c r="QK71" s="3"/>
      <c r="QL71" s="3"/>
      <c r="QM71" s="3"/>
      <c r="QN71" s="3"/>
      <c r="QO71" s="3"/>
      <c r="QP71" s="3"/>
      <c r="QQ71" s="3"/>
      <c r="QR71" s="3"/>
      <c r="QS71" s="3"/>
      <c r="QT71" s="3"/>
      <c r="QU71" s="3"/>
      <c r="QV71" s="3"/>
      <c r="QW71" s="3"/>
      <c r="QX71" s="3"/>
      <c r="QY71" s="3"/>
      <c r="QZ71" s="3"/>
      <c r="RA71" s="3"/>
      <c r="RB71" s="3"/>
      <c r="RC71" s="3"/>
      <c r="RD71" s="3"/>
      <c r="RE71" s="3"/>
      <c r="RF71" s="3"/>
      <c r="RG71" s="3"/>
      <c r="RH71" s="3"/>
      <c r="RI71" s="3"/>
      <c r="RJ71" s="3"/>
      <c r="RK71" s="3"/>
      <c r="RL71" s="3"/>
      <c r="RM71" s="3"/>
      <c r="RN71" s="3"/>
      <c r="RO71" s="3"/>
      <c r="RP71" s="3"/>
      <c r="RQ71" s="3"/>
      <c r="RR71" s="3"/>
      <c r="RS71" s="3"/>
      <c r="RT71" s="3"/>
      <c r="RU71" s="3"/>
      <c r="RV71" s="3"/>
      <c r="RW71" s="3"/>
      <c r="RX71" s="3"/>
      <c r="RY71" s="3"/>
      <c r="RZ71" s="3"/>
      <c r="SA71" s="3"/>
      <c r="SB71" s="3"/>
      <c r="SC71" s="3"/>
      <c r="SD71" s="3"/>
      <c r="SE71" s="3"/>
      <c r="SF71" s="3"/>
      <c r="SG71" s="3"/>
      <c r="SH71" s="3"/>
      <c r="SI71" s="3"/>
      <c r="SJ71" s="3"/>
      <c r="SK71" s="3"/>
      <c r="SL71" s="3"/>
      <c r="SM71" s="3"/>
      <c r="SN71" s="3"/>
      <c r="SO71" s="3"/>
      <c r="SP71" s="3"/>
      <c r="SQ71" s="3"/>
      <c r="SR71" s="3"/>
      <c r="SS71" s="3"/>
      <c r="ST71" s="3"/>
      <c r="SU71" s="3"/>
      <c r="SV71" s="3"/>
      <c r="SW71" s="3"/>
      <c r="SX71" s="3"/>
      <c r="SY71" s="3"/>
      <c r="SZ71" s="3"/>
      <c r="TA71" s="3"/>
      <c r="TB71" s="3"/>
      <c r="TC71" s="3"/>
      <c r="TD71" s="3"/>
      <c r="TE71" s="3"/>
      <c r="TF71" s="3"/>
      <c r="TG71" s="3"/>
      <c r="TH71" s="3"/>
      <c r="TI71" s="3"/>
      <c r="TJ71" s="3"/>
      <c r="TK71" s="3"/>
      <c r="TL71" s="3"/>
      <c r="TM71" s="3"/>
      <c r="TN71" s="3"/>
      <c r="TO71" s="3"/>
      <c r="TP71" s="3"/>
      <c r="TQ71" s="3"/>
      <c r="TR71" s="3"/>
      <c r="TS71" s="3"/>
      <c r="TT71" s="3"/>
      <c r="TU71" s="3"/>
      <c r="TV71" s="3"/>
      <c r="TW71" s="3"/>
      <c r="TX71" s="3"/>
      <c r="TY71" s="3"/>
      <c r="TZ71" s="3"/>
      <c r="UA71" s="3"/>
      <c r="UB71" s="3"/>
      <c r="UC71" s="3"/>
      <c r="UD71" s="3"/>
      <c r="UE71" s="3"/>
      <c r="UF71" s="3"/>
      <c r="UG71" s="3"/>
      <c r="UH71" s="3"/>
      <c r="UI71" s="3"/>
      <c r="UJ71" s="3"/>
      <c r="UK71" s="3"/>
      <c r="UL71" s="3"/>
      <c r="UM71" s="3"/>
      <c r="UN71" s="3"/>
      <c r="UO71" s="3"/>
      <c r="UP71" s="3"/>
      <c r="UQ71" s="3"/>
      <c r="UR71" s="3"/>
      <c r="US71" s="3"/>
      <c r="UT71" s="3"/>
      <c r="UU71" s="3"/>
      <c r="UV71" s="3"/>
      <c r="UW71" s="3"/>
      <c r="UX71" s="3"/>
      <c r="UY71" s="3"/>
      <c r="UZ71" s="3"/>
      <c r="VA71" s="3"/>
      <c r="VB71" s="3"/>
      <c r="VC71" s="3"/>
      <c r="VD71" s="3"/>
      <c r="VE71" s="3"/>
      <c r="VF71" s="3"/>
      <c r="VG71" s="3"/>
      <c r="VH71" s="3"/>
      <c r="VI71" s="3"/>
      <c r="VJ71" s="3"/>
      <c r="VK71" s="3"/>
      <c r="VL71" s="3"/>
      <c r="VM71" s="3"/>
      <c r="VN71" s="3"/>
      <c r="VO71" s="3"/>
      <c r="VP71" s="3"/>
      <c r="VQ71" s="3"/>
      <c r="VR71" s="3"/>
      <c r="VS71" s="3"/>
      <c r="VT71" s="3"/>
      <c r="VU71" s="3"/>
      <c r="VV71" s="3"/>
      <c r="VW71" s="3"/>
      <c r="VX71" s="3"/>
      <c r="VY71" s="3"/>
      <c r="VZ71" s="3"/>
      <c r="WA71" s="3"/>
      <c r="WB71" s="3"/>
      <c r="WC71" s="3"/>
      <c r="WD71" s="3"/>
      <c r="WE71" s="3"/>
      <c r="WF71" s="3"/>
      <c r="WG71" s="3"/>
      <c r="WH71" s="3"/>
      <c r="WI71" s="3"/>
      <c r="WJ71" s="3"/>
      <c r="WK71" s="3"/>
      <c r="WL71" s="3"/>
      <c r="WM71" s="3"/>
      <c r="WN71" s="3"/>
      <c r="WO71" s="3"/>
      <c r="WP71" s="3"/>
      <c r="WQ71" s="3"/>
      <c r="WR71" s="3"/>
      <c r="WS71" s="3"/>
      <c r="WT71" s="3"/>
      <c r="WU71" s="3"/>
      <c r="WV71" s="3"/>
      <c r="WW71" s="3"/>
      <c r="WX71" s="3"/>
      <c r="WY71" s="3"/>
      <c r="WZ71" s="3"/>
      <c r="XA71" s="3"/>
      <c r="XB71" s="3"/>
      <c r="XC71" s="3"/>
      <c r="XD71" s="3"/>
      <c r="XE71" s="3"/>
      <c r="XF71" s="3"/>
      <c r="XG71" s="3"/>
      <c r="XH71" s="3"/>
      <c r="XI71" s="3"/>
      <c r="XJ71" s="3"/>
      <c r="XK71" s="3"/>
      <c r="XL71" s="3"/>
      <c r="XM71" s="3"/>
      <c r="XN71" s="3"/>
      <c r="XO71" s="3"/>
      <c r="XP71" s="3"/>
      <c r="XQ71" s="3"/>
      <c r="XR71" s="3"/>
      <c r="XS71" s="3"/>
      <c r="XT71" s="3"/>
      <c r="XU71" s="3"/>
      <c r="XV71" s="3"/>
      <c r="XW71" s="3"/>
      <c r="XX71" s="3"/>
      <c r="XY71" s="3"/>
      <c r="XZ71" s="3"/>
      <c r="YA71" s="3"/>
      <c r="YB71" s="3"/>
      <c r="YC71" s="3"/>
      <c r="YD71" s="3"/>
      <c r="YE71" s="3"/>
      <c r="YF71" s="3"/>
      <c r="YG71" s="3"/>
      <c r="YH71" s="3"/>
      <c r="YI71" s="3"/>
      <c r="YJ71" s="3"/>
      <c r="YK71" s="3"/>
      <c r="YL71" s="3"/>
      <c r="YM71" s="3"/>
      <c r="YN71" s="3"/>
      <c r="YO71" s="3"/>
      <c r="YP71" s="3"/>
      <c r="YQ71" s="3"/>
      <c r="YR71" s="3"/>
      <c r="YS71" s="3"/>
      <c r="YT71" s="3"/>
      <c r="YU71" s="3"/>
      <c r="YV71" s="3"/>
      <c r="YW71" s="3"/>
      <c r="YX71" s="3"/>
      <c r="YY71" s="3"/>
      <c r="YZ71" s="3"/>
      <c r="ZA71" s="3"/>
      <c r="ZB71" s="3"/>
      <c r="ZC71" s="3"/>
      <c r="ZD71" s="3"/>
      <c r="ZE71" s="3"/>
      <c r="ZF71" s="3"/>
      <c r="ZG71" s="3"/>
      <c r="ZH71" s="3"/>
      <c r="ZI71" s="3"/>
      <c r="ZJ71" s="3"/>
      <c r="ZK71" s="3"/>
      <c r="ZL71" s="3"/>
      <c r="ZM71" s="3"/>
      <c r="ZN71" s="3"/>
      <c r="ZO71" s="3"/>
      <c r="ZP71" s="3"/>
      <c r="ZQ71" s="3"/>
      <c r="ZR71" s="3"/>
      <c r="ZS71" s="3"/>
      <c r="ZT71" s="3"/>
      <c r="ZU71" s="3"/>
      <c r="ZV71" s="3"/>
      <c r="ZW71" s="3"/>
      <c r="ZX71" s="3"/>
      <c r="ZY71" s="3"/>
      <c r="ZZ71" s="3"/>
      <c r="AAA71" s="3"/>
      <c r="AAB71" s="3"/>
      <c r="AAC71" s="3"/>
      <c r="AAD71" s="3"/>
      <c r="AAE71" s="3"/>
      <c r="AAF71" s="3"/>
      <c r="AAG71" s="3"/>
      <c r="AAH71" s="3"/>
      <c r="AAI71" s="3"/>
      <c r="AAJ71" s="3"/>
      <c r="AAK71" s="3"/>
      <c r="AAL71" s="3"/>
      <c r="AAM71" s="3"/>
      <c r="AAN71" s="3"/>
      <c r="AAO71" s="3"/>
      <c r="AAP71" s="3"/>
      <c r="AAQ71" s="3"/>
      <c r="AAR71" s="3"/>
      <c r="AAS71" s="3"/>
      <c r="AAT71" s="3"/>
      <c r="AAU71" s="3"/>
      <c r="AAV71" s="3"/>
      <c r="AAW71" s="3"/>
      <c r="AAX71" s="3"/>
      <c r="AAY71" s="3"/>
      <c r="AAZ71" s="3"/>
      <c r="ABA71" s="3"/>
      <c r="ABB71" s="3"/>
      <c r="ABC71" s="3"/>
      <c r="ABD71" s="3"/>
      <c r="ABE71" s="3"/>
      <c r="ABF71" s="3"/>
      <c r="ABG71" s="3"/>
      <c r="ABH71" s="3"/>
      <c r="ABI71" s="3"/>
      <c r="ABJ71" s="3"/>
      <c r="ABK71" s="3"/>
      <c r="ABL71" s="3"/>
      <c r="ABM71" s="3"/>
      <c r="ABN71" s="3"/>
      <c r="ABO71" s="3"/>
      <c r="ABP71" s="3"/>
      <c r="ABQ71" s="3"/>
      <c r="ABR71" s="3"/>
      <c r="ABS71" s="3"/>
      <c r="ABT71" s="3"/>
      <c r="ABU71" s="3"/>
      <c r="ABV71" s="3"/>
      <c r="ABW71" s="3"/>
      <c r="ABX71" s="3"/>
      <c r="ABY71" s="3"/>
      <c r="ABZ71" s="3"/>
      <c r="ACA71" s="3"/>
      <c r="ACB71" s="3"/>
      <c r="ACC71" s="3"/>
      <c r="ACD71" s="3"/>
      <c r="ACE71" s="3"/>
      <c r="ACF71" s="3"/>
      <c r="ACG71" s="3"/>
      <c r="ACH71" s="3"/>
      <c r="ACI71" s="3"/>
      <c r="ACJ71" s="3"/>
      <c r="ACK71" s="3"/>
      <c r="ACL71" s="3"/>
      <c r="ACM71" s="3"/>
      <c r="ACN71" s="3"/>
      <c r="ACO71" s="3"/>
      <c r="ACP71" s="3"/>
      <c r="ACQ71" s="3"/>
      <c r="ACR71" s="3"/>
      <c r="ACS71" s="3"/>
      <c r="ACT71" s="3"/>
      <c r="ACU71" s="3"/>
      <c r="ACV71" s="3"/>
      <c r="ACW71" s="3"/>
      <c r="ACX71" s="3"/>
      <c r="ACY71" s="3"/>
      <c r="ACZ71" s="3"/>
      <c r="ADA71" s="3"/>
      <c r="ADB71" s="3"/>
      <c r="ADC71" s="3"/>
      <c r="ADD71" s="3"/>
      <c r="ADE71" s="3"/>
      <c r="ADF71" s="3"/>
      <c r="ADG71" s="3"/>
      <c r="ADH71" s="3"/>
      <c r="ADI71" s="3"/>
      <c r="ADJ71" s="3"/>
      <c r="ADK71" s="3"/>
      <c r="ADL71" s="3"/>
      <c r="ADM71" s="3"/>
      <c r="ADN71" s="3"/>
      <c r="ADO71" s="3"/>
      <c r="ADP71" s="3"/>
      <c r="ADQ71" s="3"/>
      <c r="ADR71" s="3"/>
      <c r="ADS71" s="3"/>
      <c r="ADT71" s="3"/>
      <c r="ADU71" s="3"/>
      <c r="ADV71" s="3"/>
      <c r="ADW71" s="3"/>
      <c r="ADX71" s="3"/>
      <c r="ADY71" s="3"/>
      <c r="ADZ71" s="3"/>
      <c r="AEA71" s="3"/>
      <c r="AEB71" s="3"/>
      <c r="AEC71" s="3"/>
      <c r="AED71" s="3"/>
      <c r="AEE71" s="3"/>
      <c r="AEF71" s="3"/>
      <c r="AEG71" s="3"/>
      <c r="AEH71" s="3"/>
      <c r="AEI71" s="3"/>
      <c r="AEJ71" s="3"/>
      <c r="AEK71" s="3"/>
      <c r="AEL71" s="3"/>
      <c r="AEM71" s="3"/>
      <c r="AEN71" s="3"/>
      <c r="AEO71" s="3"/>
      <c r="AEP71" s="3"/>
      <c r="AEQ71" s="3"/>
      <c r="AER71" s="3"/>
      <c r="AES71" s="3"/>
      <c r="AET71" s="3"/>
      <c r="AEU71" s="3"/>
      <c r="AEV71" s="3"/>
      <c r="AEW71" s="3"/>
      <c r="AEX71" s="3"/>
      <c r="AEY71" s="3"/>
      <c r="AEZ71" s="3"/>
      <c r="AFA71" s="3"/>
      <c r="AFB71" s="3"/>
      <c r="AFC71" s="3"/>
      <c r="AFD71" s="3"/>
      <c r="AFE71" s="3"/>
      <c r="AFF71" s="3"/>
      <c r="AFG71" s="3"/>
      <c r="AFH71" s="3"/>
      <c r="AFI71" s="3"/>
      <c r="AFJ71" s="3"/>
      <c r="AFK71" s="3"/>
      <c r="AFL71" s="3"/>
      <c r="AFM71" s="3"/>
      <c r="AFN71" s="3"/>
      <c r="AFO71" s="3"/>
      <c r="AFP71" s="3"/>
      <c r="AFQ71" s="3"/>
      <c r="AFR71" s="3"/>
      <c r="AFS71" s="3"/>
      <c r="AFT71" s="3"/>
      <c r="AFU71" s="3"/>
      <c r="AFV71" s="3"/>
      <c r="AFW71" s="3"/>
      <c r="AFX71" s="3"/>
      <c r="AFY71" s="3"/>
      <c r="AFZ71" s="3"/>
      <c r="AGA71" s="3"/>
      <c r="AGB71" s="3"/>
      <c r="AGC71" s="3"/>
      <c r="AGD71" s="3"/>
      <c r="AGE71" s="3"/>
      <c r="AGF71" s="3"/>
      <c r="AGG71" s="3"/>
      <c r="AGH71" s="3"/>
      <c r="AGI71" s="3"/>
      <c r="AGJ71" s="3"/>
      <c r="AGK71" s="3"/>
      <c r="AGL71" s="3"/>
      <c r="AGM71" s="3"/>
      <c r="AGN71" s="3"/>
      <c r="AGO71" s="3"/>
      <c r="AGP71" s="3"/>
      <c r="AGQ71" s="3"/>
      <c r="AGR71" s="3"/>
      <c r="AGS71" s="3"/>
      <c r="AGT71" s="3"/>
      <c r="AGU71" s="3"/>
      <c r="AGV71" s="3"/>
      <c r="AGW71" s="3"/>
      <c r="AGX71" s="3"/>
      <c r="AGY71" s="3"/>
      <c r="AGZ71" s="3"/>
      <c r="AHA71" s="3"/>
      <c r="AHB71" s="3"/>
      <c r="AHC71" s="3"/>
      <c r="AHD71" s="3"/>
      <c r="AHE71" s="3"/>
      <c r="AHF71" s="3"/>
      <c r="AHG71" s="3"/>
      <c r="AHH71" s="3"/>
      <c r="AHI71" s="3"/>
      <c r="AHJ71" s="3"/>
      <c r="AHK71" s="3"/>
      <c r="AHL71" s="3"/>
      <c r="AHM71" s="3"/>
      <c r="AHN71" s="3"/>
      <c r="AHO71" s="3"/>
      <c r="AHP71" s="3"/>
      <c r="AHQ71" s="3"/>
      <c r="AHR71" s="3"/>
      <c r="AHS71" s="3"/>
      <c r="AHT71" s="3"/>
      <c r="AHU71" s="3"/>
      <c r="AHV71" s="3"/>
      <c r="AHW71" s="3"/>
      <c r="AHX71" s="3"/>
      <c r="AHY71" s="3"/>
      <c r="AHZ71" s="3"/>
      <c r="AIA71" s="3"/>
      <c r="AIB71" s="3"/>
      <c r="AIC71" s="3"/>
      <c r="AID71" s="3"/>
      <c r="AIE71" s="3"/>
      <c r="AIF71" s="3"/>
      <c r="AIG71" s="3"/>
      <c r="AIH71" s="3"/>
      <c r="AII71" s="3"/>
      <c r="AIJ71" s="3"/>
      <c r="AIK71" s="3"/>
      <c r="AIL71" s="3"/>
      <c r="AIM71" s="3"/>
      <c r="AIN71" s="3"/>
      <c r="AIO71" s="3"/>
      <c r="AIP71" s="3"/>
      <c r="AIQ71" s="3"/>
      <c r="AIR71" s="3"/>
      <c r="AIS71" s="3"/>
      <c r="AIT71" s="3"/>
      <c r="AIU71" s="3"/>
      <c r="AIV71" s="3"/>
      <c r="AIW71" s="3"/>
      <c r="AIX71" s="3"/>
      <c r="AIY71" s="3"/>
      <c r="AIZ71" s="3"/>
      <c r="AJA71" s="3"/>
      <c r="AJB71" s="3"/>
      <c r="AJC71" s="3"/>
      <c r="AJD71" s="3"/>
      <c r="AJE71" s="3"/>
      <c r="AJF71" s="3"/>
      <c r="AJG71" s="3"/>
      <c r="AJH71" s="3"/>
      <c r="AJI71" s="3"/>
      <c r="AJJ71" s="3"/>
      <c r="AJK71" s="3"/>
      <c r="AJL71" s="3"/>
      <c r="AJM71" s="3"/>
      <c r="AJN71" s="3"/>
      <c r="AJO71" s="3"/>
      <c r="AJP71" s="3"/>
      <c r="AJQ71" s="3"/>
      <c r="AJR71" s="3"/>
      <c r="AJS71" s="3"/>
      <c r="AJT71" s="3"/>
      <c r="AJU71" s="3"/>
      <c r="AJV71" s="3"/>
      <c r="AJW71" s="3"/>
      <c r="AJX71" s="3"/>
      <c r="AJY71" s="3"/>
      <c r="AJZ71" s="3"/>
      <c r="AKA71" s="3"/>
      <c r="AKB71" s="3"/>
      <c r="AKC71" s="3"/>
      <c r="AKD71" s="3"/>
      <c r="AKE71" s="3"/>
      <c r="AKF71" s="3"/>
      <c r="AKG71" s="3"/>
      <c r="AKH71" s="3"/>
      <c r="AKI71" s="3"/>
      <c r="AKJ71" s="3"/>
      <c r="AKK71" s="3"/>
      <c r="AKL71" s="3"/>
      <c r="AKM71" s="3"/>
      <c r="AKN71" s="3"/>
      <c r="AKO71" s="3"/>
      <c r="AKP71" s="3"/>
      <c r="AKQ71" s="3"/>
      <c r="AKR71" s="3"/>
      <c r="AKS71" s="3"/>
      <c r="AKT71" s="3"/>
      <c r="AKU71" s="3"/>
      <c r="AKV71" s="3"/>
      <c r="AKW71" s="3"/>
      <c r="AKX71" s="3"/>
      <c r="AKY71" s="3"/>
      <c r="AKZ71" s="3"/>
      <c r="ALA71" s="3"/>
      <c r="ALB71" s="3"/>
      <c r="ALC71" s="3"/>
      <c r="ALD71" s="3"/>
      <c r="ALE71" s="3"/>
      <c r="ALF71" s="3"/>
      <c r="ALG71" s="3"/>
      <c r="ALH71" s="3"/>
      <c r="ALI71" s="3"/>
      <c r="ALJ71" s="3"/>
      <c r="ALK71" s="3"/>
      <c r="ALL71" s="3"/>
      <c r="ALM71" s="3"/>
      <c r="ALN71" s="3"/>
      <c r="ALO71" s="3"/>
      <c r="ALP71" s="3"/>
      <c r="ALQ71" s="3"/>
      <c r="ALR71" s="3"/>
      <c r="ALS71" s="3"/>
      <c r="ALT71" s="3"/>
      <c r="ALU71" s="3"/>
      <c r="ALV71" s="3"/>
      <c r="ALW71" s="3"/>
      <c r="ALX71" s="3"/>
      <c r="ALY71" s="3"/>
      <c r="ALZ71" s="3"/>
      <c r="AMA71" s="3"/>
      <c r="AMB71" s="3"/>
      <c r="AMC71" s="3"/>
      <c r="AMD71" s="3"/>
      <c r="AME71" s="3"/>
      <c r="AMF71" s="3"/>
      <c r="AMG71" s="3"/>
      <c r="AMH71" s="3"/>
      <c r="AMI71" s="3"/>
      <c r="AMJ71" s="3"/>
      <c r="AMK71" s="3"/>
      <c r="AML71" s="3"/>
      <c r="AMM71" s="3"/>
      <c r="AMN71" s="3"/>
      <c r="AMO71" s="3"/>
      <c r="AMP71" s="3"/>
      <c r="AMQ71" s="3"/>
      <c r="AMR71" s="3"/>
      <c r="AMS71" s="3"/>
      <c r="AMT71" s="3"/>
      <c r="AMU71" s="3"/>
      <c r="AMV71" s="3"/>
      <c r="AMW71" s="3"/>
      <c r="AMX71" s="3"/>
      <c r="AMY71" s="3"/>
      <c r="AMZ71" s="3"/>
      <c r="ANA71" s="3"/>
      <c r="ANB71" s="3"/>
      <c r="ANC71" s="3"/>
      <c r="AND71" s="3"/>
      <c r="ANE71" s="3"/>
      <c r="ANF71" s="3"/>
      <c r="ANG71" s="3"/>
      <c r="ANH71" s="3"/>
      <c r="ANI71" s="3"/>
      <c r="ANJ71" s="3"/>
      <c r="ANK71" s="3"/>
      <c r="ANL71" s="3"/>
      <c r="ANM71" s="3"/>
      <c r="ANN71" s="3"/>
      <c r="ANO71" s="3"/>
      <c r="ANP71" s="3"/>
      <c r="ANQ71" s="3"/>
      <c r="ANR71" s="3"/>
      <c r="ANS71" s="3"/>
      <c r="ANT71" s="3"/>
      <c r="ANU71" s="3"/>
      <c r="ANV71" s="3"/>
      <c r="ANW71" s="3"/>
      <c r="ANX71" s="3"/>
      <c r="ANY71" s="3"/>
      <c r="ANZ71" s="3"/>
      <c r="AOA71" s="3"/>
      <c r="AOB71" s="3"/>
      <c r="AOC71" s="3"/>
      <c r="AOD71" s="3"/>
      <c r="AOE71" s="3"/>
      <c r="AOF71" s="3"/>
      <c r="AOG71" s="3"/>
      <c r="AOH71" s="3"/>
      <c r="AOI71" s="3"/>
      <c r="AOJ71" s="3"/>
      <c r="AOK71" s="3"/>
      <c r="AOL71" s="3"/>
      <c r="AOM71" s="3"/>
      <c r="AON71" s="3"/>
      <c r="AOO71" s="3"/>
      <c r="AOP71" s="3"/>
      <c r="AOQ71" s="3"/>
      <c r="AOR71" s="3"/>
      <c r="AOS71" s="3"/>
      <c r="AOT71" s="3"/>
      <c r="AOU71" s="3"/>
      <c r="AOV71" s="3"/>
      <c r="AOW71" s="3"/>
      <c r="AOX71" s="3"/>
      <c r="AOY71" s="3"/>
      <c r="AOZ71" s="3"/>
      <c r="APA71" s="3"/>
      <c r="APB71" s="3"/>
      <c r="APC71" s="3"/>
      <c r="APD71" s="3"/>
      <c r="APE71" s="3"/>
      <c r="APF71" s="3"/>
      <c r="APG71" s="3"/>
      <c r="APH71" s="3"/>
      <c r="API71" s="3"/>
      <c r="APJ71" s="3"/>
      <c r="APK71" s="3"/>
      <c r="APL71" s="3"/>
      <c r="APM71" s="3"/>
      <c r="APN71" s="3"/>
      <c r="APO71" s="3"/>
      <c r="APP71" s="3"/>
      <c r="APQ71" s="3"/>
      <c r="APR71" s="3"/>
      <c r="APS71" s="3"/>
      <c r="APT71" s="3"/>
      <c r="APU71" s="3"/>
      <c r="APV71" s="3"/>
      <c r="APW71" s="3"/>
      <c r="APX71" s="3"/>
      <c r="APY71" s="3"/>
      <c r="APZ71" s="3"/>
      <c r="AQA71" s="3"/>
      <c r="AQB71" s="3"/>
      <c r="AQC71" s="3"/>
      <c r="AQD71" s="3"/>
      <c r="AQE71" s="3"/>
      <c r="AQF71" s="3"/>
      <c r="AQG71" s="3"/>
      <c r="AQH71" s="3"/>
      <c r="AQI71" s="3"/>
      <c r="AQJ71" s="3"/>
      <c r="AQK71" s="3"/>
      <c r="AQL71" s="3"/>
      <c r="AQM71" s="3"/>
      <c r="AQN71" s="3"/>
      <c r="AQO71" s="3"/>
      <c r="AQP71" s="3"/>
      <c r="AQQ71" s="3"/>
      <c r="AQR71" s="3"/>
      <c r="AQS71" s="3"/>
      <c r="AQT71" s="3"/>
      <c r="AQU71" s="3"/>
      <c r="AQV71" s="3"/>
      <c r="AQW71" s="3"/>
      <c r="AQX71" s="3"/>
      <c r="AQY71" s="3"/>
      <c r="AQZ71" s="3"/>
      <c r="ARA71" s="3"/>
      <c r="ARB71" s="3"/>
      <c r="ARC71" s="3"/>
      <c r="ARD71" s="3"/>
      <c r="ARE71" s="3"/>
      <c r="ARF71" s="3"/>
      <c r="ARG71" s="3"/>
      <c r="ARH71" s="3"/>
      <c r="ARI71" s="3"/>
      <c r="ARJ71" s="3"/>
      <c r="ARK71" s="3"/>
      <c r="ARL71" s="3"/>
      <c r="ARM71" s="3"/>
      <c r="ARN71" s="3"/>
      <c r="ARO71" s="3"/>
      <c r="ARP71" s="3"/>
      <c r="ARQ71" s="3"/>
      <c r="ARR71" s="3"/>
      <c r="ARS71" s="3"/>
      <c r="ART71" s="3"/>
      <c r="ARU71" s="3"/>
      <c r="ARV71" s="3"/>
      <c r="ARW71" s="3"/>
      <c r="ARX71" s="3"/>
      <c r="ARY71" s="3"/>
      <c r="ARZ71" s="3"/>
      <c r="ASA71" s="3"/>
      <c r="ASB71" s="3"/>
      <c r="ASC71" s="3"/>
      <c r="ASD71" s="3"/>
      <c r="ASE71" s="3"/>
      <c r="ASF71" s="3"/>
      <c r="ASG71" s="3"/>
      <c r="ASH71" s="3"/>
      <c r="ASI71" s="3"/>
      <c r="ASJ71" s="3"/>
      <c r="ASK71" s="3"/>
      <c r="ASL71" s="3"/>
      <c r="ASM71" s="3"/>
      <c r="ASN71" s="3"/>
      <c r="ASO71" s="3"/>
      <c r="ASP71" s="3"/>
      <c r="ASQ71" s="3"/>
      <c r="ASR71" s="3"/>
      <c r="ASS71" s="3"/>
      <c r="AST71" s="3"/>
      <c r="ASU71" s="3"/>
      <c r="ASV71" s="3"/>
      <c r="ASW71" s="3"/>
      <c r="ASX71" s="3"/>
      <c r="ASY71" s="3"/>
      <c r="ASZ71" s="3"/>
      <c r="ATA71" s="3"/>
      <c r="ATB71" s="3"/>
      <c r="ATC71" s="3"/>
      <c r="ATD71" s="3"/>
      <c r="ATE71" s="3"/>
      <c r="ATF71" s="3"/>
      <c r="ATG71" s="3"/>
      <c r="ATH71" s="3"/>
      <c r="ATI71" s="3"/>
      <c r="ATJ71" s="3"/>
      <c r="ATK71" s="3"/>
      <c r="ATL71" s="3"/>
      <c r="ATM71" s="3"/>
      <c r="ATN71" s="3"/>
      <c r="ATO71" s="3"/>
      <c r="ATP71" s="3"/>
      <c r="ATQ71" s="3"/>
      <c r="ATR71" s="3"/>
      <c r="ATS71" s="3"/>
      <c r="ATT71" s="3"/>
      <c r="ATU71" s="3"/>
      <c r="ATV71" s="3"/>
      <c r="ATW71" s="3"/>
      <c r="ATX71" s="3"/>
      <c r="ATY71" s="3"/>
      <c r="ATZ71" s="3"/>
      <c r="AUA71" s="3"/>
      <c r="AUB71" s="3"/>
      <c r="AUC71" s="3"/>
      <c r="AUD71" s="3"/>
      <c r="AUE71" s="3"/>
      <c r="AUF71" s="3"/>
      <c r="AUG71" s="3"/>
      <c r="AUH71" s="3"/>
      <c r="AUI71" s="3"/>
      <c r="AUJ71" s="3"/>
      <c r="AUK71" s="3"/>
      <c r="AUL71" s="3"/>
      <c r="AUM71" s="3"/>
      <c r="AUN71" s="3"/>
      <c r="AUO71" s="3"/>
      <c r="AUP71" s="3"/>
      <c r="AUQ71" s="3"/>
      <c r="AUR71" s="3"/>
      <c r="AUS71" s="3"/>
      <c r="AUT71" s="3"/>
      <c r="AUU71" s="3"/>
      <c r="AUV71" s="3"/>
      <c r="AUW71" s="3"/>
      <c r="AUX71" s="3"/>
      <c r="AUY71" s="3"/>
      <c r="AUZ71" s="3"/>
      <c r="AVA71" s="3"/>
      <c r="AVB71" s="3"/>
      <c r="AVC71" s="3"/>
      <c r="AVD71" s="3"/>
      <c r="AVE71" s="3"/>
      <c r="AVF71" s="3"/>
      <c r="AVG71" s="3"/>
      <c r="AVH71" s="3"/>
      <c r="AVI71" s="3"/>
      <c r="AVJ71" s="3"/>
      <c r="AVK71" s="3"/>
      <c r="AVL71" s="3"/>
      <c r="AVM71" s="3"/>
      <c r="AVN71" s="3"/>
      <c r="AVO71" s="3"/>
      <c r="AVP71" s="3"/>
      <c r="AVQ71" s="3"/>
      <c r="AVR71" s="3"/>
      <c r="AVS71" s="3"/>
      <c r="AVT71" s="3"/>
      <c r="AVU71" s="3"/>
      <c r="AVV71" s="3"/>
      <c r="AVW71" s="3"/>
      <c r="AVX71" s="3"/>
      <c r="AVY71" s="3"/>
      <c r="AVZ71" s="3"/>
      <c r="AWA71" s="3"/>
      <c r="AWB71" s="3"/>
      <c r="AWC71" s="3"/>
      <c r="AWD71" s="3"/>
      <c r="AWE71" s="3"/>
      <c r="AWF71" s="3"/>
      <c r="AWG71" s="3"/>
      <c r="AWH71" s="3"/>
      <c r="AWI71" s="3"/>
      <c r="AWJ71" s="3"/>
      <c r="AWK71" s="3"/>
      <c r="AWL71" s="3"/>
      <c r="AWM71" s="3"/>
      <c r="AWN71" s="3"/>
      <c r="AWO71" s="3"/>
      <c r="AWP71" s="3"/>
      <c r="AWQ71" s="3"/>
      <c r="AWR71" s="3"/>
      <c r="AWS71" s="3"/>
      <c r="AWT71" s="3"/>
      <c r="AWU71" s="3"/>
      <c r="AWV71" s="3"/>
      <c r="AWW71" s="3"/>
      <c r="AWX71" s="3"/>
      <c r="AWY71" s="3"/>
      <c r="AWZ71" s="3"/>
      <c r="AXA71" s="3"/>
      <c r="AXB71" s="3"/>
      <c r="AXC71" s="3"/>
      <c r="AXD71" s="3"/>
      <c r="AXE71" s="3"/>
      <c r="AXF71" s="3"/>
      <c r="AXG71" s="3"/>
      <c r="AXH71" s="3"/>
      <c r="AXI71" s="3"/>
      <c r="AXJ71" s="3"/>
      <c r="AXK71" s="3"/>
      <c r="AXL71" s="3"/>
      <c r="AXM71" s="3"/>
      <c r="AXN71" s="3"/>
      <c r="AXO71" s="3"/>
      <c r="AXP71" s="3"/>
      <c r="AXQ71" s="3"/>
      <c r="AXR71" s="3"/>
      <c r="AXS71" s="3"/>
      <c r="AXT71" s="3"/>
      <c r="AXU71" s="3"/>
      <c r="AXV71" s="3"/>
      <c r="AXW71" s="3"/>
      <c r="AXX71" s="3"/>
      <c r="AXY71" s="3"/>
      <c r="AXZ71" s="3"/>
      <c r="AYA71" s="3"/>
      <c r="AYB71" s="3"/>
      <c r="AYC71" s="3"/>
      <c r="AYD71" s="3"/>
      <c r="AYE71" s="3"/>
      <c r="AYF71" s="3"/>
      <c r="AYG71" s="3"/>
      <c r="AYH71" s="3"/>
      <c r="AYI71" s="3"/>
      <c r="AYJ71" s="3"/>
      <c r="AYK71" s="3"/>
      <c r="AYL71" s="3"/>
      <c r="AYM71" s="3"/>
      <c r="AYN71" s="3"/>
      <c r="AYO71" s="3"/>
      <c r="AYP71" s="3"/>
      <c r="AYQ71" s="3"/>
      <c r="AYR71" s="3"/>
      <c r="AYS71" s="3"/>
      <c r="AYT71" s="3"/>
      <c r="AYU71" s="3"/>
      <c r="AYV71" s="3"/>
      <c r="AYW71" s="3"/>
      <c r="AYX71" s="3"/>
      <c r="AYY71" s="3"/>
      <c r="AYZ71" s="3"/>
      <c r="AZA71" s="3"/>
      <c r="AZB71" s="3"/>
      <c r="AZC71" s="3"/>
      <c r="AZD71" s="3"/>
      <c r="AZE71" s="3"/>
      <c r="AZF71" s="3"/>
      <c r="AZG71" s="3"/>
      <c r="AZH71" s="3"/>
      <c r="AZI71" s="3"/>
      <c r="AZJ71" s="3"/>
      <c r="AZK71" s="3"/>
      <c r="AZL71" s="3"/>
      <c r="AZM71" s="3"/>
      <c r="AZN71" s="3"/>
      <c r="AZO71" s="3"/>
      <c r="AZP71" s="3"/>
      <c r="AZQ71" s="3"/>
      <c r="AZR71" s="3"/>
      <c r="AZS71" s="3"/>
      <c r="AZT71" s="3"/>
      <c r="AZU71" s="3"/>
      <c r="AZV71" s="3"/>
      <c r="AZW71" s="3"/>
      <c r="AZX71" s="3"/>
      <c r="AZY71" s="3"/>
      <c r="AZZ71" s="3"/>
      <c r="BAA71" s="3"/>
      <c r="BAB71" s="3"/>
      <c r="BAC71" s="3"/>
      <c r="BAD71" s="3"/>
      <c r="BAE71" s="3"/>
      <c r="BAF71" s="3"/>
      <c r="BAG71" s="3"/>
      <c r="BAH71" s="3"/>
      <c r="BAI71" s="3"/>
      <c r="BAJ71" s="3"/>
      <c r="BAK71" s="3"/>
      <c r="BAL71" s="3"/>
      <c r="BAM71" s="3"/>
      <c r="BAN71" s="3"/>
      <c r="BAO71" s="3"/>
      <c r="BAP71" s="3"/>
      <c r="BAQ71" s="3"/>
      <c r="BAR71" s="3"/>
      <c r="BAS71" s="3"/>
      <c r="BAT71" s="3"/>
      <c r="BAU71" s="3"/>
      <c r="BAV71" s="3"/>
      <c r="BAW71" s="3"/>
      <c r="BAX71" s="3"/>
      <c r="BAY71" s="3"/>
      <c r="BAZ71" s="3"/>
      <c r="BBA71" s="3"/>
      <c r="BBB71" s="3"/>
      <c r="BBC71" s="3"/>
      <c r="BBD71" s="3"/>
      <c r="BBE71" s="3"/>
      <c r="BBF71" s="3"/>
      <c r="BBG71" s="3"/>
      <c r="BBH71" s="3"/>
      <c r="BBI71" s="3"/>
      <c r="BBJ71" s="3"/>
      <c r="BBK71" s="3"/>
      <c r="BBL71" s="3"/>
      <c r="BBM71" s="3"/>
      <c r="BBN71" s="3"/>
      <c r="BBO71" s="3"/>
      <c r="BBP71" s="3"/>
      <c r="BBQ71" s="3"/>
      <c r="BBR71" s="3"/>
      <c r="BBS71" s="3"/>
      <c r="BBT71" s="3"/>
      <c r="BBU71" s="3"/>
      <c r="BBV71" s="3"/>
      <c r="BBW71" s="3"/>
      <c r="BBX71" s="3"/>
      <c r="BBY71" s="3"/>
      <c r="BBZ71" s="3"/>
      <c r="BCA71" s="3"/>
      <c r="BCB71" s="3"/>
      <c r="BCC71" s="3"/>
      <c r="BCD71" s="3"/>
      <c r="BCE71" s="3"/>
      <c r="BCF71" s="3"/>
      <c r="BCG71" s="3"/>
      <c r="BCH71" s="3"/>
      <c r="BCI71" s="3"/>
      <c r="BCJ71" s="3"/>
      <c r="BCK71" s="3"/>
      <c r="BCL71" s="3"/>
      <c r="BCM71" s="3"/>
      <c r="BCN71" s="3"/>
      <c r="BCO71" s="3"/>
      <c r="BCP71" s="3"/>
      <c r="BCQ71" s="3"/>
      <c r="BCR71" s="3"/>
      <c r="BCS71" s="3"/>
      <c r="BCT71" s="3"/>
      <c r="BCU71" s="3"/>
      <c r="BCV71" s="3"/>
      <c r="BCW71" s="3"/>
      <c r="BCX71" s="3"/>
      <c r="BCY71" s="3"/>
      <c r="BCZ71" s="3"/>
      <c r="BDA71" s="3"/>
      <c r="BDB71" s="3"/>
      <c r="BDC71" s="3"/>
      <c r="BDD71" s="3"/>
      <c r="BDE71" s="3"/>
      <c r="BDF71" s="3"/>
      <c r="BDG71" s="3"/>
      <c r="BDH71" s="3"/>
      <c r="BDI71" s="3"/>
      <c r="BDJ71" s="3"/>
      <c r="BDK71" s="3"/>
      <c r="BDL71" s="3"/>
      <c r="BDM71" s="3"/>
      <c r="BDN71" s="3"/>
      <c r="BDO71" s="3"/>
      <c r="BDP71" s="3"/>
      <c r="BDQ71" s="3"/>
      <c r="BDR71" s="3"/>
      <c r="BDS71" s="3"/>
      <c r="BDT71" s="3"/>
      <c r="BDU71" s="3"/>
      <c r="BDV71" s="3"/>
      <c r="BDW71" s="3"/>
      <c r="BDX71" s="3"/>
      <c r="BDY71" s="3"/>
      <c r="BDZ71" s="3"/>
      <c r="BEA71" s="3"/>
      <c r="BEB71" s="3"/>
      <c r="BEC71" s="3"/>
      <c r="BED71" s="3"/>
      <c r="BEE71" s="3"/>
      <c r="BEF71" s="3"/>
      <c r="BEG71" s="3"/>
      <c r="BEH71" s="3"/>
      <c r="BEI71" s="3"/>
      <c r="BEJ71" s="3"/>
      <c r="BEK71" s="3"/>
      <c r="BEL71" s="3"/>
      <c r="BEM71" s="3"/>
      <c r="BEN71" s="3"/>
      <c r="BEO71" s="3"/>
      <c r="BEP71" s="3"/>
      <c r="BEQ71" s="3"/>
      <c r="BER71" s="3"/>
      <c r="BES71" s="3"/>
      <c r="BET71" s="3"/>
      <c r="BEU71" s="3"/>
      <c r="BEV71" s="3"/>
      <c r="BEW71" s="3"/>
      <c r="BEX71" s="3"/>
      <c r="BEY71" s="3"/>
      <c r="BEZ71" s="3"/>
      <c r="BFA71" s="3"/>
      <c r="BFB71" s="3"/>
      <c r="BFC71" s="3"/>
      <c r="BFD71" s="3"/>
      <c r="BFE71" s="3"/>
      <c r="BFF71" s="3"/>
      <c r="BFG71" s="3"/>
      <c r="BFH71" s="3"/>
      <c r="BFI71" s="3"/>
      <c r="BFJ71" s="3"/>
      <c r="BFK71" s="3"/>
      <c r="BFL71" s="3"/>
      <c r="BFM71" s="3"/>
      <c r="BFN71" s="3"/>
      <c r="BFO71" s="3"/>
      <c r="BFP71" s="3"/>
      <c r="BFQ71" s="3"/>
      <c r="BFR71" s="3"/>
      <c r="BFS71" s="3"/>
      <c r="BFT71" s="3"/>
      <c r="BFU71" s="3"/>
      <c r="BFV71" s="3"/>
      <c r="BFW71" s="3"/>
      <c r="BFX71" s="3"/>
      <c r="BFY71" s="3"/>
      <c r="BFZ71" s="3"/>
      <c r="BGA71" s="3"/>
      <c r="BGB71" s="3"/>
      <c r="BGC71" s="3"/>
      <c r="BGD71" s="3"/>
      <c r="BGE71" s="3"/>
      <c r="BGF71" s="3"/>
      <c r="BGG71" s="3"/>
      <c r="BGH71" s="3"/>
      <c r="BGI71" s="3"/>
      <c r="BGJ71" s="3"/>
      <c r="BGK71" s="3"/>
      <c r="BGL71" s="3"/>
      <c r="BGM71" s="3"/>
      <c r="BGN71" s="3"/>
      <c r="BGO71" s="3"/>
      <c r="BGP71" s="3"/>
      <c r="BGQ71" s="3"/>
      <c r="BGR71" s="3"/>
      <c r="BGS71" s="3"/>
      <c r="BGT71" s="3"/>
      <c r="BGU71" s="3"/>
      <c r="BGV71" s="3"/>
      <c r="BGW71" s="3"/>
      <c r="BGX71" s="3"/>
      <c r="BGY71" s="3"/>
      <c r="BGZ71" s="3"/>
      <c r="BHA71" s="3"/>
      <c r="BHB71" s="3"/>
      <c r="BHC71" s="3"/>
      <c r="BHD71" s="3"/>
      <c r="BHE71" s="3"/>
      <c r="BHF71" s="3"/>
      <c r="BHG71" s="3"/>
      <c r="BHH71" s="3"/>
      <c r="BHI71" s="3"/>
      <c r="BHJ71" s="3"/>
      <c r="BHK71" s="3"/>
      <c r="BHL71" s="3"/>
      <c r="BHM71" s="3"/>
      <c r="BHN71" s="3"/>
      <c r="BHO71" s="3"/>
      <c r="BHP71" s="3"/>
      <c r="BHQ71" s="3"/>
      <c r="BHR71" s="3"/>
      <c r="BHS71" s="3"/>
      <c r="BHT71" s="3"/>
      <c r="BHU71" s="3"/>
      <c r="BHV71" s="3"/>
      <c r="BHW71" s="3"/>
      <c r="BHX71" s="3"/>
      <c r="BHY71" s="3"/>
      <c r="BHZ71" s="3"/>
      <c r="BIA71" s="3"/>
      <c r="BIB71" s="3"/>
      <c r="BIC71" s="3"/>
      <c r="BID71" s="3"/>
      <c r="BIE71" s="3"/>
      <c r="BIF71" s="3"/>
      <c r="BIG71" s="3"/>
      <c r="BIH71" s="3"/>
      <c r="BII71" s="3"/>
      <c r="BIJ71" s="3"/>
      <c r="BIK71" s="3"/>
      <c r="BIL71" s="3"/>
      <c r="BIM71" s="3"/>
      <c r="BIN71" s="3"/>
      <c r="BIO71" s="3"/>
      <c r="BIP71" s="3"/>
      <c r="BIQ71" s="3"/>
      <c r="BIR71" s="3"/>
      <c r="BIS71" s="3"/>
      <c r="BIT71" s="3"/>
      <c r="BIU71" s="3"/>
      <c r="BIV71" s="3"/>
      <c r="BIW71" s="3"/>
      <c r="BIX71" s="3"/>
      <c r="BIY71" s="3"/>
      <c r="BIZ71" s="3"/>
      <c r="BJA71" s="3"/>
      <c r="BJB71" s="3"/>
      <c r="BJC71" s="3"/>
      <c r="BJD71" s="3"/>
      <c r="BJE71" s="3"/>
      <c r="BJF71" s="3"/>
      <c r="BJG71" s="3"/>
      <c r="BJH71" s="3"/>
      <c r="BJI71" s="3"/>
      <c r="BJJ71" s="3"/>
      <c r="BJK71" s="3"/>
      <c r="BJL71" s="3"/>
      <c r="BJM71" s="3"/>
      <c r="BJN71" s="3"/>
      <c r="BJO71" s="3"/>
      <c r="BJP71" s="3"/>
      <c r="BJQ71" s="3"/>
      <c r="BJR71" s="3"/>
      <c r="BJS71" s="3"/>
      <c r="BJT71" s="3"/>
      <c r="BJU71" s="3"/>
      <c r="BJV71" s="3"/>
      <c r="BJW71" s="3"/>
      <c r="BJX71" s="3"/>
      <c r="BJY71" s="3"/>
      <c r="BJZ71" s="3"/>
      <c r="BKA71" s="3"/>
      <c r="BKB71" s="3"/>
      <c r="BKC71" s="3"/>
      <c r="BKD71" s="3"/>
      <c r="BKE71" s="3"/>
      <c r="BKF71" s="3"/>
      <c r="BKG71" s="3"/>
      <c r="BKH71" s="3"/>
      <c r="BKI71" s="3"/>
      <c r="BKJ71" s="3"/>
      <c r="BKK71" s="3"/>
      <c r="BKL71" s="3"/>
      <c r="BKM71" s="3"/>
      <c r="BKN71" s="3"/>
      <c r="BKO71" s="3"/>
      <c r="BKP71" s="3"/>
      <c r="BKQ71" s="3"/>
      <c r="BKR71" s="3"/>
      <c r="BKS71" s="3"/>
      <c r="BKT71" s="3"/>
      <c r="BKU71" s="3"/>
      <c r="BKV71" s="3"/>
      <c r="BKW71" s="3"/>
      <c r="BKX71" s="3"/>
      <c r="BKY71" s="3"/>
      <c r="BKZ71" s="3"/>
      <c r="BLA71" s="3"/>
      <c r="BLB71" s="3"/>
      <c r="BLC71" s="3"/>
      <c r="BLD71" s="3"/>
      <c r="BLE71" s="3"/>
      <c r="BLF71" s="3"/>
      <c r="BLG71" s="3"/>
      <c r="BLH71" s="3"/>
      <c r="BLI71" s="3"/>
      <c r="BLJ71" s="3"/>
      <c r="BLK71" s="3"/>
      <c r="BLL71" s="3"/>
      <c r="BLM71" s="3"/>
      <c r="BLN71" s="3"/>
      <c r="BLO71" s="3"/>
      <c r="BLP71" s="3"/>
      <c r="BLQ71" s="3"/>
      <c r="BLR71" s="3"/>
      <c r="BLS71" s="3"/>
      <c r="BLT71" s="3"/>
      <c r="BLU71" s="3"/>
      <c r="BLV71" s="3"/>
      <c r="BLW71" s="3"/>
      <c r="BLX71" s="3"/>
      <c r="BLY71" s="3"/>
      <c r="BLZ71" s="3"/>
      <c r="BMA71" s="3"/>
      <c r="BMB71" s="3"/>
      <c r="BMC71" s="3"/>
      <c r="BMD71" s="3"/>
      <c r="BME71" s="3"/>
      <c r="BMF71" s="3"/>
      <c r="BMG71" s="3"/>
      <c r="BMH71" s="3"/>
      <c r="BMI71" s="3"/>
      <c r="BMJ71" s="3"/>
      <c r="BMK71" s="3"/>
      <c r="BML71" s="3"/>
      <c r="BMM71" s="3"/>
      <c r="BMN71" s="3"/>
      <c r="BMO71" s="3"/>
      <c r="BMP71" s="3"/>
      <c r="BMQ71" s="3"/>
      <c r="BMR71" s="3"/>
      <c r="BMS71" s="3"/>
      <c r="BMT71" s="3"/>
      <c r="BMU71" s="3"/>
      <c r="BMV71" s="3"/>
      <c r="BMW71" s="3"/>
      <c r="BMX71" s="3"/>
      <c r="BMY71" s="3"/>
      <c r="BMZ71" s="3"/>
      <c r="BNA71" s="3"/>
      <c r="BNB71" s="3"/>
      <c r="BNC71" s="3"/>
      <c r="BND71" s="3"/>
      <c r="BNE71" s="3"/>
      <c r="BNF71" s="3"/>
      <c r="BNG71" s="3"/>
      <c r="BNH71" s="3"/>
      <c r="BNI71" s="3"/>
      <c r="BNJ71" s="3"/>
      <c r="BNK71" s="3"/>
      <c r="BNL71" s="3"/>
      <c r="BNM71" s="3"/>
      <c r="BNN71" s="3"/>
      <c r="BNO71" s="3"/>
      <c r="BNP71" s="3"/>
      <c r="BNQ71" s="3"/>
      <c r="BNR71" s="3"/>
      <c r="BNS71" s="3"/>
      <c r="BNT71" s="3"/>
      <c r="BNU71" s="3"/>
      <c r="BNV71" s="3"/>
      <c r="BNW71" s="3"/>
      <c r="BNX71" s="3"/>
      <c r="BNY71" s="3"/>
      <c r="BNZ71" s="3"/>
      <c r="BOA71" s="3"/>
      <c r="BOB71" s="3"/>
      <c r="BOC71" s="3"/>
      <c r="BOD71" s="3"/>
      <c r="BOE71" s="3"/>
      <c r="BOF71" s="3"/>
      <c r="BOG71" s="3"/>
      <c r="BOH71" s="3"/>
      <c r="BOI71" s="3"/>
      <c r="BOJ71" s="3"/>
      <c r="BOK71" s="3"/>
      <c r="BOL71" s="3"/>
      <c r="BOM71" s="3"/>
      <c r="BON71" s="3"/>
      <c r="BOO71" s="3"/>
      <c r="BOP71" s="3"/>
      <c r="BOQ71" s="3"/>
      <c r="BOR71" s="3"/>
      <c r="BOS71" s="3"/>
      <c r="BOT71" s="3"/>
      <c r="BOU71" s="3"/>
      <c r="BOV71" s="3"/>
      <c r="BOW71" s="3"/>
      <c r="BOX71" s="3"/>
      <c r="BOY71" s="3"/>
      <c r="BOZ71" s="3"/>
      <c r="BPA71" s="3"/>
      <c r="BPB71" s="3"/>
      <c r="BPC71" s="3"/>
      <c r="BPD71" s="3"/>
      <c r="BPE71" s="3"/>
      <c r="BPF71" s="3"/>
      <c r="BPG71" s="3"/>
      <c r="BPH71" s="3"/>
      <c r="BPI71" s="3"/>
      <c r="BPJ71" s="3"/>
      <c r="BPK71" s="3"/>
      <c r="BPL71" s="3"/>
      <c r="BPM71" s="3"/>
      <c r="BPN71" s="3"/>
      <c r="BPO71" s="3"/>
      <c r="BPP71" s="3"/>
      <c r="BPQ71" s="3"/>
      <c r="BPR71" s="3"/>
      <c r="BPS71" s="3"/>
      <c r="BPT71" s="3"/>
      <c r="BPU71" s="3"/>
      <c r="BPV71" s="3"/>
      <c r="BPW71" s="3"/>
      <c r="BPX71" s="3"/>
      <c r="BPY71" s="3"/>
      <c r="BPZ71" s="3"/>
      <c r="BQA71" s="3"/>
      <c r="BQB71" s="3"/>
      <c r="BQC71" s="3"/>
      <c r="BQD71" s="3"/>
      <c r="BQE71" s="3"/>
      <c r="BQF71" s="3"/>
      <c r="BQG71" s="3"/>
      <c r="BQH71" s="3"/>
      <c r="BQI71" s="3"/>
      <c r="BQJ71" s="3"/>
      <c r="BQK71" s="3"/>
      <c r="BQL71" s="3"/>
      <c r="BQM71" s="3"/>
      <c r="BQN71" s="3"/>
      <c r="BQO71" s="3"/>
      <c r="BQP71" s="3"/>
      <c r="BQQ71" s="3"/>
      <c r="BQR71" s="3"/>
      <c r="BQS71" s="3"/>
      <c r="BQT71" s="3"/>
      <c r="BQU71" s="3"/>
      <c r="BQV71" s="3"/>
      <c r="BQW71" s="3"/>
      <c r="BQX71" s="3"/>
      <c r="BQY71" s="3"/>
      <c r="BQZ71" s="3"/>
      <c r="BRA71" s="3"/>
      <c r="BRB71" s="3"/>
      <c r="BRC71" s="3"/>
      <c r="BRD71" s="3"/>
      <c r="BRE71" s="3"/>
      <c r="BRF71" s="3"/>
      <c r="BRG71" s="3"/>
      <c r="BRH71" s="3"/>
      <c r="BRI71" s="3"/>
      <c r="BRJ71" s="3"/>
      <c r="BRK71" s="3"/>
      <c r="BRL71" s="3"/>
      <c r="BRM71" s="3"/>
      <c r="BRN71" s="3"/>
      <c r="BRO71" s="3"/>
      <c r="BRP71" s="3"/>
      <c r="BRQ71" s="3"/>
      <c r="BRR71" s="3"/>
      <c r="BRS71" s="3"/>
      <c r="BRT71" s="3"/>
      <c r="BRU71" s="3"/>
      <c r="BRV71" s="3"/>
      <c r="BRW71" s="3"/>
      <c r="BRX71" s="3"/>
      <c r="BRY71" s="3"/>
      <c r="BRZ71" s="3"/>
      <c r="BSA71" s="3"/>
      <c r="BSB71" s="3"/>
      <c r="BSC71" s="3"/>
      <c r="BSD71" s="3"/>
      <c r="BSE71" s="3"/>
      <c r="BSF71" s="3"/>
      <c r="BSG71" s="3"/>
      <c r="BSH71" s="3"/>
      <c r="BSI71" s="3"/>
      <c r="BSJ71" s="3"/>
      <c r="BSK71" s="3"/>
      <c r="BSL71" s="3"/>
      <c r="BSM71" s="3"/>
      <c r="BSN71" s="3"/>
      <c r="BSO71" s="3"/>
      <c r="BSP71" s="3"/>
      <c r="BSQ71" s="3"/>
      <c r="BSR71" s="3"/>
      <c r="BSS71" s="3"/>
      <c r="BST71" s="3"/>
      <c r="BSU71" s="3"/>
      <c r="BSV71" s="3"/>
      <c r="BSW71" s="3"/>
      <c r="BSX71" s="3"/>
      <c r="BSY71" s="3"/>
      <c r="BSZ71" s="3"/>
      <c r="BTA71" s="3"/>
      <c r="BTB71" s="3"/>
      <c r="BTC71" s="3"/>
      <c r="BTD71" s="3"/>
      <c r="BTE71" s="3"/>
      <c r="BTF71" s="3"/>
      <c r="BTG71" s="3"/>
      <c r="BTH71" s="3"/>
      <c r="BTI71" s="3"/>
      <c r="BTJ71" s="3"/>
      <c r="BTK71" s="3"/>
      <c r="BTL71" s="3"/>
      <c r="BTM71" s="3"/>
      <c r="BTN71" s="3"/>
      <c r="BTO71" s="3"/>
      <c r="BTP71" s="3"/>
      <c r="BTQ71" s="3"/>
      <c r="BTR71" s="3"/>
      <c r="BTS71" s="3"/>
      <c r="BTT71" s="3"/>
      <c r="BTU71" s="3"/>
      <c r="BTV71" s="3"/>
      <c r="BTW71" s="3"/>
      <c r="BTX71" s="3"/>
      <c r="BTY71" s="3"/>
      <c r="BTZ71" s="3"/>
      <c r="BUA71" s="3"/>
      <c r="BUB71" s="3"/>
      <c r="BUC71" s="3"/>
      <c r="BUD71" s="3"/>
      <c r="BUE71" s="3"/>
      <c r="BUF71" s="3"/>
      <c r="BUG71" s="3"/>
      <c r="BUH71" s="3"/>
      <c r="BUI71" s="3"/>
      <c r="BUJ71" s="3"/>
      <c r="BUK71" s="3"/>
      <c r="BUL71" s="3"/>
      <c r="BUM71" s="3"/>
      <c r="BUN71" s="3"/>
      <c r="BUO71" s="3"/>
      <c r="BUP71" s="3"/>
      <c r="BUQ71" s="3"/>
      <c r="BUR71" s="3"/>
      <c r="BUS71" s="3"/>
      <c r="BUT71" s="3"/>
      <c r="BUU71" s="3"/>
      <c r="BUV71" s="3"/>
      <c r="BUW71" s="3"/>
      <c r="BUX71" s="3"/>
      <c r="BUY71" s="3"/>
      <c r="BUZ71" s="3"/>
      <c r="BVA71" s="3"/>
      <c r="BVB71" s="3"/>
      <c r="BVC71" s="3"/>
      <c r="BVD71" s="3"/>
      <c r="BVE71" s="3"/>
      <c r="BVF71" s="3"/>
      <c r="BVG71" s="3"/>
      <c r="BVH71" s="3"/>
      <c r="BVI71" s="3"/>
      <c r="BVJ71" s="3"/>
      <c r="BVK71" s="3"/>
      <c r="BVL71" s="3"/>
      <c r="BVM71" s="3"/>
      <c r="BVN71" s="3"/>
      <c r="BVO71" s="3"/>
      <c r="BVP71" s="3"/>
      <c r="BVQ71" s="3"/>
      <c r="BVR71" s="3"/>
      <c r="BVS71" s="3"/>
      <c r="BVT71" s="3"/>
      <c r="BVU71" s="3"/>
      <c r="BVV71" s="3"/>
      <c r="BVW71" s="3"/>
      <c r="BVX71" s="3"/>
      <c r="BVY71" s="3"/>
      <c r="BVZ71" s="3"/>
      <c r="BWA71" s="3"/>
      <c r="BWB71" s="3"/>
      <c r="BWC71" s="3"/>
      <c r="BWD71" s="3"/>
      <c r="BWE71" s="3"/>
      <c r="BWF71" s="3"/>
      <c r="BWG71" s="3"/>
      <c r="BWH71" s="3"/>
      <c r="BWI71" s="3"/>
      <c r="BWJ71" s="3"/>
      <c r="BWK71" s="3"/>
      <c r="BWL71" s="3"/>
      <c r="BWM71" s="3"/>
      <c r="BWN71" s="3"/>
      <c r="BWO71" s="3"/>
      <c r="BWP71" s="3"/>
      <c r="BWQ71" s="3"/>
      <c r="BWR71" s="3"/>
      <c r="BWS71" s="3"/>
      <c r="BWT71" s="3"/>
      <c r="BWU71" s="3"/>
      <c r="BWV71" s="3"/>
      <c r="BWW71" s="3"/>
      <c r="BWX71" s="3"/>
      <c r="BWY71" s="3"/>
      <c r="BWZ71" s="3"/>
      <c r="BXA71" s="3"/>
      <c r="BXB71" s="3"/>
      <c r="BXC71" s="3"/>
      <c r="BXD71" s="3"/>
      <c r="BXE71" s="3"/>
      <c r="BXF71" s="3"/>
      <c r="BXG71" s="3"/>
      <c r="BXH71" s="3"/>
      <c r="BXI71" s="3"/>
      <c r="BXJ71" s="3"/>
      <c r="BXK71" s="3"/>
      <c r="BXL71" s="3"/>
      <c r="BXM71" s="3"/>
      <c r="BXN71" s="3"/>
      <c r="BXO71" s="3"/>
      <c r="BXP71" s="3"/>
      <c r="BXQ71" s="3"/>
      <c r="BXR71" s="3"/>
      <c r="BXS71" s="3"/>
      <c r="BXT71" s="3"/>
      <c r="BXU71" s="3"/>
      <c r="BXV71" s="3"/>
      <c r="BXW71" s="3"/>
      <c r="BXX71" s="3"/>
      <c r="BXY71" s="3"/>
      <c r="BXZ71" s="3"/>
      <c r="BYA71" s="3"/>
      <c r="BYB71" s="3"/>
      <c r="BYC71" s="3"/>
      <c r="BYD71" s="3"/>
      <c r="BYE71" s="3"/>
      <c r="BYF71" s="3"/>
      <c r="BYG71" s="3"/>
      <c r="BYH71" s="3"/>
      <c r="BYI71" s="3"/>
      <c r="BYJ71" s="3"/>
      <c r="BYK71" s="3"/>
      <c r="BYL71" s="3"/>
      <c r="BYM71" s="3"/>
      <c r="BYN71" s="3"/>
      <c r="BYO71" s="3"/>
      <c r="BYP71" s="3"/>
      <c r="BYQ71" s="3"/>
      <c r="BYR71" s="3"/>
      <c r="BYS71" s="3"/>
      <c r="BYT71" s="3"/>
      <c r="BYU71" s="3"/>
      <c r="BYV71" s="3"/>
      <c r="BYW71" s="3"/>
      <c r="BYX71" s="3"/>
      <c r="BYY71" s="3"/>
      <c r="BYZ71" s="3"/>
      <c r="BZA71" s="3"/>
      <c r="BZB71" s="3"/>
      <c r="BZC71" s="3"/>
      <c r="BZD71" s="3"/>
      <c r="BZE71" s="3"/>
      <c r="BZF71" s="3"/>
      <c r="BZG71" s="3"/>
      <c r="BZH71" s="3"/>
      <c r="BZI71" s="3"/>
      <c r="BZJ71" s="3"/>
      <c r="BZK71" s="3"/>
      <c r="BZL71" s="3"/>
      <c r="BZM71" s="3"/>
      <c r="BZN71" s="3"/>
      <c r="BZO71" s="3"/>
      <c r="BZP71" s="3"/>
      <c r="BZQ71" s="3"/>
      <c r="BZR71" s="3"/>
      <c r="BZS71" s="3"/>
      <c r="BZT71" s="3"/>
      <c r="BZU71" s="3"/>
      <c r="BZV71" s="3"/>
      <c r="BZW71" s="3"/>
      <c r="BZX71" s="3"/>
      <c r="BZY71" s="3"/>
      <c r="BZZ71" s="3"/>
      <c r="CAA71" s="3"/>
      <c r="CAB71" s="3"/>
      <c r="CAC71" s="3"/>
      <c r="CAD71" s="3"/>
      <c r="CAE71" s="3"/>
      <c r="CAF71" s="3"/>
      <c r="CAG71" s="3"/>
      <c r="CAH71" s="3"/>
      <c r="CAI71" s="3"/>
      <c r="CAJ71" s="3"/>
      <c r="CAK71" s="3"/>
      <c r="CAL71" s="3"/>
      <c r="CAM71" s="3"/>
      <c r="CAN71" s="3"/>
      <c r="CAO71" s="3"/>
      <c r="CAP71" s="3"/>
      <c r="CAQ71" s="3"/>
      <c r="CAR71" s="3"/>
      <c r="CAS71" s="3"/>
      <c r="CAT71" s="3"/>
      <c r="CAU71" s="3"/>
      <c r="CAV71" s="3"/>
      <c r="CAW71" s="3"/>
      <c r="CAX71" s="3"/>
      <c r="CAY71" s="3"/>
      <c r="CAZ71" s="3"/>
      <c r="CBA71" s="3"/>
      <c r="CBB71" s="3"/>
      <c r="CBC71" s="3"/>
      <c r="CBD71" s="3"/>
      <c r="CBE71" s="3"/>
      <c r="CBF71" s="3"/>
      <c r="CBG71" s="3"/>
      <c r="CBH71" s="3"/>
      <c r="CBI71" s="3"/>
      <c r="CBJ71" s="3"/>
      <c r="CBK71" s="3"/>
      <c r="CBL71" s="3"/>
      <c r="CBM71" s="3"/>
      <c r="CBN71" s="3"/>
      <c r="CBO71" s="3"/>
      <c r="CBP71" s="3"/>
      <c r="CBQ71" s="3"/>
      <c r="CBR71" s="3"/>
      <c r="CBS71" s="3"/>
      <c r="CBT71" s="3"/>
      <c r="CBU71" s="3"/>
      <c r="CBV71" s="3"/>
      <c r="CBW71" s="3"/>
      <c r="CBX71" s="3"/>
      <c r="CBY71" s="3"/>
      <c r="CBZ71" s="3"/>
      <c r="CCA71" s="3"/>
      <c r="CCB71" s="3"/>
      <c r="CCC71" s="3"/>
      <c r="CCD71" s="3"/>
      <c r="CCE71" s="3"/>
      <c r="CCF71" s="3"/>
      <c r="CCG71" s="3"/>
      <c r="CCH71" s="3"/>
      <c r="CCI71" s="3"/>
      <c r="CCJ71" s="3"/>
      <c r="CCK71" s="3"/>
      <c r="CCL71" s="3"/>
      <c r="CCM71" s="3"/>
      <c r="CCN71" s="3"/>
      <c r="CCO71" s="3"/>
      <c r="CCP71" s="3"/>
      <c r="CCQ71" s="3"/>
      <c r="CCR71" s="3"/>
      <c r="CCS71" s="3"/>
      <c r="CCT71" s="3"/>
      <c r="CCU71" s="3"/>
      <c r="CCV71" s="3"/>
      <c r="CCW71" s="3"/>
      <c r="CCX71" s="3"/>
      <c r="CCY71" s="3"/>
      <c r="CCZ71" s="3"/>
      <c r="CDA71" s="3"/>
      <c r="CDB71" s="3"/>
      <c r="CDC71" s="3"/>
      <c r="CDD71" s="3"/>
      <c r="CDE71" s="3"/>
      <c r="CDF71" s="3"/>
      <c r="CDG71" s="3"/>
      <c r="CDH71" s="3"/>
      <c r="CDI71" s="3"/>
      <c r="CDJ71" s="3"/>
      <c r="CDK71" s="3"/>
      <c r="CDL71" s="3"/>
      <c r="CDM71" s="3"/>
      <c r="CDN71" s="3"/>
      <c r="CDO71" s="3"/>
      <c r="CDP71" s="3"/>
      <c r="CDQ71" s="3"/>
      <c r="CDR71" s="3"/>
      <c r="CDS71" s="3"/>
      <c r="CDT71" s="3"/>
      <c r="CDU71" s="3"/>
      <c r="CDV71" s="3"/>
      <c r="CDW71" s="3"/>
      <c r="CDX71" s="3"/>
      <c r="CDY71" s="3"/>
      <c r="CDZ71" s="3"/>
      <c r="CEA71" s="3"/>
      <c r="CEB71" s="3"/>
      <c r="CEC71" s="3"/>
      <c r="CED71" s="3"/>
      <c r="CEE71" s="3"/>
      <c r="CEF71" s="3"/>
      <c r="CEG71" s="3"/>
      <c r="CEH71" s="3"/>
      <c r="CEI71" s="3"/>
      <c r="CEJ71" s="3"/>
      <c r="CEK71" s="3"/>
      <c r="CEL71" s="3"/>
      <c r="CEM71" s="3"/>
      <c r="CEN71" s="3"/>
      <c r="CEO71" s="3"/>
      <c r="CEP71" s="3"/>
      <c r="CEQ71" s="3"/>
      <c r="CER71" s="3"/>
      <c r="CES71" s="3"/>
      <c r="CET71" s="3"/>
      <c r="CEU71" s="3"/>
      <c r="CEV71" s="3"/>
      <c r="CEW71" s="3"/>
      <c r="CEX71" s="3"/>
      <c r="CEY71" s="3"/>
      <c r="CEZ71" s="3"/>
      <c r="CFA71" s="3"/>
      <c r="CFB71" s="3"/>
      <c r="CFC71" s="3"/>
      <c r="CFD71" s="3"/>
      <c r="CFE71" s="3"/>
      <c r="CFF71" s="3"/>
      <c r="CFG71" s="3"/>
      <c r="CFH71" s="3"/>
      <c r="CFI71" s="3"/>
      <c r="CFJ71" s="3"/>
      <c r="CFK71" s="3"/>
      <c r="CFL71" s="3"/>
      <c r="CFM71" s="3"/>
      <c r="CFN71" s="3"/>
      <c r="CFO71" s="3"/>
      <c r="CFP71" s="3"/>
      <c r="CFQ71" s="3"/>
      <c r="CFR71" s="3"/>
      <c r="CFS71" s="3"/>
      <c r="CFT71" s="3"/>
      <c r="CFU71" s="3"/>
      <c r="CFV71" s="3"/>
      <c r="CFW71" s="3"/>
      <c r="CFX71" s="3"/>
      <c r="CFY71" s="3"/>
      <c r="CFZ71" s="3"/>
      <c r="CGA71" s="3"/>
      <c r="CGB71" s="3"/>
      <c r="CGC71" s="3"/>
      <c r="CGD71" s="3"/>
      <c r="CGE71" s="3"/>
      <c r="CGF71" s="3"/>
      <c r="CGG71" s="3"/>
      <c r="CGH71" s="3"/>
      <c r="CGI71" s="3"/>
      <c r="CGJ71" s="3"/>
      <c r="CGK71" s="3"/>
      <c r="CGL71" s="3"/>
      <c r="CGM71" s="3"/>
      <c r="CGN71" s="3"/>
      <c r="CGO71" s="3"/>
      <c r="CGP71" s="3"/>
      <c r="CGQ71" s="3"/>
      <c r="CGR71" s="3"/>
      <c r="CGS71" s="3"/>
      <c r="CGT71" s="3"/>
      <c r="CGU71" s="3"/>
      <c r="CGV71" s="3"/>
      <c r="CGW71" s="3"/>
      <c r="CGX71" s="3"/>
      <c r="CGY71" s="3"/>
      <c r="CGZ71" s="3"/>
      <c r="CHA71" s="3"/>
      <c r="CHB71" s="3"/>
      <c r="CHC71" s="3"/>
      <c r="CHD71" s="3"/>
      <c r="CHE71" s="3"/>
      <c r="CHF71" s="3"/>
      <c r="CHG71" s="3"/>
      <c r="CHH71" s="3"/>
      <c r="CHI71" s="3"/>
      <c r="CHJ71" s="3"/>
      <c r="CHK71" s="3"/>
      <c r="CHL71" s="3"/>
      <c r="CHM71" s="3"/>
      <c r="CHN71" s="3"/>
      <c r="CHO71" s="3"/>
      <c r="CHP71" s="3"/>
      <c r="CHQ71" s="3"/>
      <c r="CHR71" s="3"/>
      <c r="CHS71" s="3"/>
      <c r="CHT71" s="3"/>
      <c r="CHU71" s="3"/>
      <c r="CHV71" s="3"/>
      <c r="CHW71" s="3"/>
      <c r="CHX71" s="3"/>
      <c r="CHY71" s="3"/>
      <c r="CHZ71" s="3"/>
      <c r="CIA71" s="3"/>
      <c r="CIB71" s="3"/>
      <c r="CIC71" s="3"/>
      <c r="CID71" s="3"/>
      <c r="CIE71" s="3"/>
      <c r="CIF71" s="3"/>
      <c r="CIG71" s="3"/>
      <c r="CIH71" s="3"/>
      <c r="CII71" s="3"/>
      <c r="CIJ71" s="3"/>
      <c r="CIK71" s="3"/>
      <c r="CIL71" s="3"/>
      <c r="CIM71" s="3"/>
      <c r="CIN71" s="3"/>
      <c r="CIO71" s="3"/>
      <c r="CIP71" s="3"/>
      <c r="CIQ71" s="3"/>
      <c r="CIR71" s="3"/>
      <c r="CIS71" s="3"/>
      <c r="CIT71" s="3"/>
      <c r="CIU71" s="3"/>
      <c r="CIV71" s="3"/>
      <c r="CIW71" s="3"/>
      <c r="CIX71" s="3"/>
      <c r="CIY71" s="3"/>
      <c r="CIZ71" s="3"/>
      <c r="CJA71" s="3"/>
      <c r="CJB71" s="3"/>
      <c r="CJC71" s="3"/>
      <c r="CJD71" s="3"/>
      <c r="CJE71" s="3"/>
      <c r="CJF71" s="3"/>
      <c r="CJG71" s="3"/>
      <c r="CJH71" s="3"/>
      <c r="CJI71" s="3"/>
      <c r="CJJ71" s="3"/>
      <c r="CJK71" s="3"/>
      <c r="CJL71" s="3"/>
      <c r="CJM71" s="3"/>
      <c r="CJN71" s="3"/>
      <c r="CJO71" s="3"/>
      <c r="CJP71" s="3"/>
      <c r="CJQ71" s="3"/>
      <c r="CJR71" s="3"/>
      <c r="CJS71" s="3"/>
      <c r="CJT71" s="3"/>
      <c r="CJU71" s="3"/>
      <c r="CJV71" s="3"/>
      <c r="CJW71" s="3"/>
      <c r="CJX71" s="3"/>
      <c r="CJY71" s="3"/>
      <c r="CJZ71" s="3"/>
      <c r="CKA71" s="3"/>
      <c r="CKB71" s="3"/>
      <c r="CKC71" s="3"/>
      <c r="CKD71" s="3"/>
      <c r="CKE71" s="3"/>
      <c r="CKF71" s="3"/>
      <c r="CKG71" s="3"/>
      <c r="CKH71" s="3"/>
      <c r="CKI71" s="3"/>
      <c r="CKJ71" s="3"/>
      <c r="CKK71" s="3"/>
      <c r="CKL71" s="3"/>
      <c r="CKM71" s="3"/>
      <c r="CKN71" s="3"/>
      <c r="CKO71" s="3"/>
      <c r="CKP71" s="3"/>
      <c r="CKQ71" s="3"/>
      <c r="CKR71" s="3"/>
      <c r="CKS71" s="3"/>
      <c r="CKT71" s="3"/>
      <c r="CKU71" s="3"/>
      <c r="CKV71" s="3"/>
      <c r="CKW71" s="3"/>
      <c r="CKX71" s="3"/>
      <c r="CKY71" s="3"/>
      <c r="CKZ71" s="3"/>
      <c r="CLA71" s="3"/>
      <c r="CLB71" s="3"/>
      <c r="CLC71" s="3"/>
      <c r="CLD71" s="3"/>
      <c r="CLE71" s="3"/>
      <c r="CLF71" s="3"/>
      <c r="CLG71" s="3"/>
      <c r="CLH71" s="3"/>
      <c r="CLI71" s="3"/>
      <c r="CLJ71" s="3"/>
      <c r="CLK71" s="3"/>
      <c r="CLL71" s="3"/>
      <c r="CLM71" s="3"/>
      <c r="CLN71" s="3"/>
      <c r="CLO71" s="3"/>
      <c r="CLP71" s="3"/>
      <c r="CLQ71" s="3"/>
      <c r="CLR71" s="3"/>
      <c r="CLS71" s="3"/>
      <c r="CLT71" s="3"/>
      <c r="CLU71" s="3"/>
      <c r="CLV71" s="3"/>
      <c r="CLW71" s="3"/>
      <c r="CLX71" s="3"/>
      <c r="CLY71" s="3"/>
      <c r="CLZ71" s="3"/>
      <c r="CMA71" s="3"/>
      <c r="CMB71" s="3"/>
      <c r="CMC71" s="3"/>
      <c r="CMD71" s="3"/>
      <c r="CME71" s="3"/>
      <c r="CMF71" s="3"/>
      <c r="CMG71" s="3"/>
      <c r="CMH71" s="3"/>
      <c r="CMI71" s="3"/>
      <c r="CMJ71" s="3"/>
      <c r="CMK71" s="3"/>
      <c r="CML71" s="3"/>
      <c r="CMM71" s="3"/>
      <c r="CMN71" s="3"/>
      <c r="CMO71" s="3"/>
      <c r="CMP71" s="3"/>
      <c r="CMQ71" s="3"/>
      <c r="CMR71" s="3"/>
      <c r="CMS71" s="3"/>
      <c r="CMT71" s="3"/>
      <c r="CMU71" s="3"/>
      <c r="CMV71" s="3"/>
      <c r="CMW71" s="3"/>
      <c r="CMX71" s="3"/>
      <c r="CMY71" s="3"/>
      <c r="CMZ71" s="3"/>
      <c r="CNA71" s="3"/>
      <c r="CNB71" s="3"/>
      <c r="CNC71" s="3"/>
      <c r="CND71" s="3"/>
      <c r="CNE71" s="3"/>
      <c r="CNF71" s="3"/>
      <c r="CNG71" s="3"/>
      <c r="CNH71" s="3"/>
      <c r="CNI71" s="3"/>
      <c r="CNJ71" s="3"/>
      <c r="CNK71" s="3"/>
      <c r="CNL71" s="3"/>
      <c r="CNM71" s="3"/>
      <c r="CNN71" s="3"/>
      <c r="CNO71" s="3"/>
      <c r="CNP71" s="3"/>
      <c r="CNQ71" s="3"/>
      <c r="CNR71" s="3"/>
      <c r="CNS71" s="3"/>
      <c r="CNT71" s="3"/>
      <c r="CNU71" s="3"/>
      <c r="CNV71" s="3"/>
      <c r="CNW71" s="3"/>
      <c r="CNX71" s="3"/>
      <c r="CNY71" s="3"/>
      <c r="CNZ71" s="3"/>
      <c r="COA71" s="3"/>
      <c r="COB71" s="3"/>
      <c r="COC71" s="3"/>
      <c r="COD71" s="3"/>
      <c r="COE71" s="3"/>
      <c r="COF71" s="3"/>
      <c r="COG71" s="3"/>
      <c r="COH71" s="3"/>
      <c r="COI71" s="3"/>
      <c r="COJ71" s="3"/>
      <c r="COK71" s="3"/>
      <c r="COL71" s="3"/>
      <c r="COM71" s="3"/>
      <c r="CON71" s="3"/>
      <c r="COO71" s="3"/>
      <c r="COP71" s="3"/>
      <c r="COQ71" s="3"/>
      <c r="COR71" s="3"/>
      <c r="COS71" s="3"/>
      <c r="COT71" s="3"/>
      <c r="COU71" s="3"/>
      <c r="COV71" s="3"/>
      <c r="COW71" s="3"/>
      <c r="COX71" s="3"/>
      <c r="COY71" s="3"/>
      <c r="COZ71" s="3"/>
      <c r="CPA71" s="3"/>
      <c r="CPB71" s="3"/>
      <c r="CPC71" s="3"/>
      <c r="CPD71" s="3"/>
      <c r="CPE71" s="3"/>
      <c r="CPF71" s="3"/>
      <c r="CPG71" s="3"/>
      <c r="CPH71" s="3"/>
      <c r="CPI71" s="3"/>
      <c r="CPJ71" s="3"/>
      <c r="CPK71" s="3"/>
      <c r="CPL71" s="3"/>
      <c r="CPM71" s="3"/>
      <c r="CPN71" s="3"/>
      <c r="CPO71" s="3"/>
      <c r="CPP71" s="3"/>
      <c r="CPQ71" s="3"/>
      <c r="CPR71" s="3"/>
      <c r="CPS71" s="3"/>
      <c r="CPT71" s="3"/>
      <c r="CPU71" s="3"/>
      <c r="CPV71" s="3"/>
      <c r="CPW71" s="3"/>
      <c r="CPX71" s="3"/>
      <c r="CPY71" s="3"/>
      <c r="CPZ71" s="3"/>
      <c r="CQA71" s="3"/>
      <c r="CQB71" s="3"/>
      <c r="CQC71" s="3"/>
      <c r="CQD71" s="3"/>
      <c r="CQE71" s="3"/>
      <c r="CQF71" s="3"/>
      <c r="CQG71" s="3"/>
      <c r="CQH71" s="3"/>
      <c r="CQI71" s="3"/>
      <c r="CQJ71" s="3"/>
      <c r="CQK71" s="3"/>
      <c r="CQL71" s="3"/>
      <c r="CQM71" s="3"/>
      <c r="CQN71" s="3"/>
      <c r="CQO71" s="3"/>
      <c r="CQP71" s="3"/>
      <c r="CQQ71" s="3"/>
      <c r="CQR71" s="3"/>
      <c r="CQS71" s="3"/>
      <c r="CQT71" s="3"/>
      <c r="CQU71" s="3"/>
      <c r="CQV71" s="3"/>
      <c r="CQW71" s="3"/>
      <c r="CQX71" s="3"/>
      <c r="CQY71" s="3"/>
      <c r="CQZ71" s="3"/>
      <c r="CRA71" s="3"/>
      <c r="CRB71" s="3"/>
      <c r="CRC71" s="3"/>
      <c r="CRD71" s="3"/>
      <c r="CRE71" s="3"/>
      <c r="CRF71" s="3"/>
      <c r="CRG71" s="3"/>
      <c r="CRH71" s="3"/>
      <c r="CRI71" s="3"/>
      <c r="CRJ71" s="3"/>
      <c r="CRK71" s="3"/>
      <c r="CRL71" s="3"/>
      <c r="CRM71" s="3"/>
      <c r="CRN71" s="3"/>
      <c r="CRO71" s="3"/>
      <c r="CRP71" s="3"/>
      <c r="CRQ71" s="3"/>
      <c r="CRR71" s="3"/>
      <c r="CRS71" s="3"/>
      <c r="CRT71" s="3"/>
      <c r="CRU71" s="3"/>
      <c r="CRV71" s="3"/>
      <c r="CRW71" s="3"/>
      <c r="CRX71" s="3"/>
      <c r="CRY71" s="3"/>
      <c r="CRZ71" s="3"/>
      <c r="CSA71" s="3"/>
      <c r="CSB71" s="3"/>
      <c r="CSC71" s="3"/>
      <c r="CSD71" s="3"/>
      <c r="CSE71" s="3"/>
      <c r="CSF71" s="3"/>
      <c r="CSG71" s="3"/>
      <c r="CSH71" s="3"/>
      <c r="CSI71" s="3"/>
      <c r="CSJ71" s="3"/>
      <c r="CSK71" s="3"/>
      <c r="CSL71" s="3"/>
      <c r="CSM71" s="3"/>
      <c r="CSN71" s="3"/>
      <c r="CSO71" s="3"/>
      <c r="CSP71" s="3"/>
      <c r="CSQ71" s="3"/>
      <c r="CSR71" s="3"/>
      <c r="CSS71" s="3"/>
      <c r="CST71" s="3"/>
      <c r="CSU71" s="3"/>
      <c r="CSV71" s="3"/>
      <c r="CSW71" s="3"/>
      <c r="CSX71" s="3"/>
      <c r="CSY71" s="3"/>
      <c r="CSZ71" s="3"/>
      <c r="CTA71" s="3"/>
      <c r="CTB71" s="3"/>
      <c r="CTC71" s="3"/>
      <c r="CTD71" s="3"/>
      <c r="CTE71" s="3"/>
      <c r="CTF71" s="3"/>
      <c r="CTG71" s="3"/>
      <c r="CTH71" s="3"/>
      <c r="CTI71" s="3"/>
      <c r="CTJ71" s="3"/>
      <c r="CTK71" s="3"/>
      <c r="CTL71" s="3"/>
      <c r="CTM71" s="3"/>
      <c r="CTN71" s="3"/>
      <c r="CTO71" s="3"/>
      <c r="CTP71" s="3"/>
      <c r="CTQ71" s="3"/>
      <c r="CTR71" s="3"/>
      <c r="CTS71" s="3"/>
      <c r="CTT71" s="3"/>
      <c r="CTU71" s="3"/>
      <c r="CTV71" s="3"/>
      <c r="CTW71" s="3"/>
      <c r="CTX71" s="3"/>
      <c r="CTY71" s="3"/>
      <c r="CTZ71" s="3"/>
      <c r="CUA71" s="3"/>
      <c r="CUB71" s="3"/>
      <c r="CUC71" s="3"/>
      <c r="CUD71" s="3"/>
      <c r="CUE71" s="3"/>
      <c r="CUF71" s="3"/>
      <c r="CUG71" s="3"/>
      <c r="CUH71" s="3"/>
      <c r="CUI71" s="3"/>
      <c r="CUJ71" s="3"/>
      <c r="CUK71" s="3"/>
      <c r="CUL71" s="3"/>
      <c r="CUM71" s="3"/>
      <c r="CUN71" s="3"/>
      <c r="CUO71" s="3"/>
      <c r="CUP71" s="3"/>
      <c r="CUQ71" s="3"/>
      <c r="CUR71" s="3"/>
      <c r="CUS71" s="3"/>
      <c r="CUT71" s="3"/>
      <c r="CUU71" s="3"/>
      <c r="CUV71" s="3"/>
      <c r="CUW71" s="3"/>
      <c r="CUX71" s="3"/>
      <c r="CUY71" s="3"/>
      <c r="CUZ71" s="3"/>
      <c r="CVA71" s="3"/>
      <c r="CVB71" s="3"/>
      <c r="CVC71" s="3"/>
      <c r="CVD71" s="3"/>
      <c r="CVE71" s="3"/>
      <c r="CVF71" s="3"/>
      <c r="CVG71" s="3"/>
      <c r="CVH71" s="3"/>
      <c r="CVI71" s="3"/>
      <c r="CVJ71" s="3"/>
      <c r="CVK71" s="3"/>
      <c r="CVL71" s="3"/>
      <c r="CVM71" s="3"/>
      <c r="CVN71" s="3"/>
      <c r="CVO71" s="3"/>
      <c r="CVP71" s="3"/>
      <c r="CVQ71" s="3"/>
      <c r="CVR71" s="3"/>
      <c r="CVS71" s="3"/>
      <c r="CVT71" s="3"/>
      <c r="CVU71" s="3"/>
      <c r="CVV71" s="3"/>
      <c r="CVW71" s="3"/>
      <c r="CVX71" s="3"/>
      <c r="CVY71" s="3"/>
      <c r="CVZ71" s="3"/>
      <c r="CWA71" s="3"/>
      <c r="CWB71" s="3"/>
      <c r="CWC71" s="3"/>
      <c r="CWD71" s="3"/>
      <c r="CWE71" s="3"/>
      <c r="CWF71" s="3"/>
      <c r="CWG71" s="3"/>
      <c r="CWH71" s="3"/>
      <c r="CWI71" s="3"/>
      <c r="CWJ71" s="3"/>
      <c r="CWK71" s="3"/>
      <c r="CWL71" s="3"/>
      <c r="CWM71" s="3"/>
      <c r="CWN71" s="3"/>
      <c r="CWO71" s="3"/>
      <c r="CWP71" s="3"/>
      <c r="CWQ71" s="3"/>
      <c r="CWR71" s="3"/>
      <c r="CWS71" s="3"/>
      <c r="CWT71" s="3"/>
      <c r="CWU71" s="3"/>
      <c r="CWV71" s="3"/>
      <c r="CWW71" s="3"/>
      <c r="CWX71" s="3"/>
      <c r="CWY71" s="3"/>
      <c r="CWZ71" s="3"/>
      <c r="CXA71" s="3"/>
      <c r="CXB71" s="3"/>
      <c r="CXC71" s="3"/>
      <c r="CXD71" s="3"/>
      <c r="CXE71" s="3"/>
      <c r="CXF71" s="3"/>
      <c r="CXG71" s="3"/>
      <c r="CXH71" s="3"/>
      <c r="CXI71" s="3"/>
      <c r="CXJ71" s="3"/>
      <c r="CXK71" s="3"/>
      <c r="CXL71" s="3"/>
      <c r="CXM71" s="3"/>
      <c r="CXN71" s="3"/>
      <c r="CXO71" s="3"/>
      <c r="CXP71" s="3"/>
      <c r="CXQ71" s="3"/>
      <c r="CXR71" s="3"/>
      <c r="CXS71" s="3"/>
      <c r="CXT71" s="3"/>
      <c r="CXU71" s="3"/>
      <c r="CXV71" s="3"/>
      <c r="CXW71" s="3"/>
      <c r="CXX71" s="3"/>
      <c r="CXY71" s="3"/>
      <c r="CXZ71" s="3"/>
      <c r="CYA71" s="3"/>
      <c r="CYB71" s="3"/>
      <c r="CYC71" s="3"/>
      <c r="CYD71" s="3"/>
      <c r="CYE71" s="3"/>
      <c r="CYF71" s="3"/>
      <c r="CYG71" s="3"/>
      <c r="CYH71" s="3"/>
      <c r="CYI71" s="3"/>
      <c r="CYJ71" s="3"/>
      <c r="CYK71" s="3"/>
      <c r="CYL71" s="3"/>
      <c r="CYM71" s="3"/>
      <c r="CYN71" s="3"/>
      <c r="CYO71" s="3"/>
      <c r="CYP71" s="3"/>
      <c r="CYQ71" s="3"/>
      <c r="CYR71" s="3"/>
      <c r="CYS71" s="3"/>
      <c r="CYT71" s="3"/>
      <c r="CYU71" s="3"/>
      <c r="CYV71" s="3"/>
      <c r="CYW71" s="3"/>
      <c r="CYX71" s="3"/>
      <c r="CYY71" s="3"/>
      <c r="CYZ71" s="3"/>
      <c r="CZA71" s="3"/>
      <c r="CZB71" s="3"/>
      <c r="CZC71" s="3"/>
      <c r="CZD71" s="3"/>
      <c r="CZE71" s="3"/>
      <c r="CZF71" s="3"/>
      <c r="CZG71" s="3"/>
      <c r="CZH71" s="3"/>
      <c r="CZI71" s="3"/>
      <c r="CZJ71" s="3"/>
      <c r="CZK71" s="3"/>
      <c r="CZL71" s="3"/>
      <c r="CZM71" s="3"/>
      <c r="CZN71" s="3"/>
      <c r="CZO71" s="3"/>
      <c r="CZP71" s="3"/>
      <c r="CZQ71" s="3"/>
      <c r="CZR71" s="3"/>
      <c r="CZS71" s="3"/>
      <c r="CZT71" s="3"/>
      <c r="CZU71" s="3"/>
      <c r="CZV71" s="3"/>
      <c r="CZW71" s="3"/>
      <c r="CZX71" s="3"/>
      <c r="CZY71" s="3"/>
      <c r="CZZ71" s="3"/>
      <c r="DAA71" s="3"/>
      <c r="DAB71" s="3"/>
      <c r="DAC71" s="3"/>
      <c r="DAD71" s="3"/>
      <c r="DAE71" s="3"/>
      <c r="DAF71" s="3"/>
      <c r="DAG71" s="3"/>
      <c r="DAH71" s="3"/>
      <c r="DAI71" s="3"/>
      <c r="DAJ71" s="3"/>
      <c r="DAK71" s="3"/>
      <c r="DAL71" s="3"/>
      <c r="DAM71" s="3"/>
      <c r="DAN71" s="3"/>
      <c r="DAO71" s="3"/>
      <c r="DAP71" s="3"/>
      <c r="DAQ71" s="3"/>
      <c r="DAR71" s="3"/>
      <c r="DAS71" s="3"/>
      <c r="DAT71" s="3"/>
      <c r="DAU71" s="3"/>
      <c r="DAV71" s="3"/>
      <c r="DAW71" s="3"/>
      <c r="DAX71" s="3"/>
      <c r="DAY71" s="3"/>
      <c r="DAZ71" s="3"/>
      <c r="DBA71" s="3"/>
      <c r="DBB71" s="3"/>
      <c r="DBC71" s="3"/>
      <c r="DBD71" s="3"/>
      <c r="DBE71" s="3"/>
      <c r="DBF71" s="3"/>
      <c r="DBG71" s="3"/>
      <c r="DBH71" s="3"/>
      <c r="DBI71" s="3"/>
      <c r="DBJ71" s="3"/>
      <c r="DBK71" s="3"/>
      <c r="DBL71" s="3"/>
      <c r="DBM71" s="3"/>
      <c r="DBN71" s="3"/>
      <c r="DBO71" s="3"/>
      <c r="DBP71" s="3"/>
      <c r="DBQ71" s="3"/>
      <c r="DBR71" s="3"/>
      <c r="DBS71" s="3"/>
      <c r="DBT71" s="3"/>
      <c r="DBU71" s="3"/>
      <c r="DBV71" s="3"/>
      <c r="DBW71" s="3"/>
      <c r="DBX71" s="3"/>
      <c r="DBY71" s="3"/>
      <c r="DBZ71" s="3"/>
      <c r="DCA71" s="3"/>
      <c r="DCB71" s="3"/>
      <c r="DCC71" s="3"/>
      <c r="DCD71" s="3"/>
      <c r="DCE71" s="3"/>
      <c r="DCF71" s="3"/>
      <c r="DCG71" s="3"/>
      <c r="DCH71" s="3"/>
      <c r="DCI71" s="3"/>
      <c r="DCJ71" s="3"/>
      <c r="DCK71" s="3"/>
      <c r="DCL71" s="3"/>
      <c r="DCM71" s="3"/>
      <c r="DCN71" s="3"/>
      <c r="DCO71" s="3"/>
      <c r="DCP71" s="3"/>
      <c r="DCQ71" s="3"/>
      <c r="DCR71" s="3"/>
      <c r="DCS71" s="3"/>
      <c r="DCT71" s="3"/>
      <c r="DCU71" s="3"/>
      <c r="DCV71" s="3"/>
      <c r="DCW71" s="3"/>
      <c r="DCX71" s="3"/>
      <c r="DCY71" s="3"/>
      <c r="DCZ71" s="3"/>
      <c r="DDA71" s="3"/>
      <c r="DDB71" s="3"/>
      <c r="DDC71" s="3"/>
      <c r="DDD71" s="3"/>
      <c r="DDE71" s="3"/>
      <c r="DDF71" s="3"/>
      <c r="DDG71" s="3"/>
      <c r="DDH71" s="3"/>
      <c r="DDI71" s="3"/>
      <c r="DDJ71" s="3"/>
      <c r="DDK71" s="3"/>
      <c r="DDL71" s="3"/>
      <c r="DDM71" s="3"/>
      <c r="DDN71" s="3"/>
      <c r="DDO71" s="3"/>
      <c r="DDP71" s="3"/>
      <c r="DDQ71" s="3"/>
      <c r="DDR71" s="3"/>
      <c r="DDS71" s="3"/>
      <c r="DDT71" s="3"/>
      <c r="DDU71" s="3"/>
      <c r="DDV71" s="3"/>
      <c r="DDW71" s="3"/>
      <c r="DDX71" s="3"/>
      <c r="DDY71" s="3"/>
      <c r="DDZ71" s="3"/>
      <c r="DEA71" s="3"/>
      <c r="DEB71" s="3"/>
      <c r="DEC71" s="3"/>
      <c r="DED71" s="3"/>
      <c r="DEE71" s="3"/>
      <c r="DEF71" s="3"/>
      <c r="DEG71" s="3"/>
      <c r="DEH71" s="3"/>
      <c r="DEI71" s="3"/>
      <c r="DEJ71" s="3"/>
      <c r="DEK71" s="3"/>
      <c r="DEL71" s="3"/>
      <c r="DEM71" s="3"/>
      <c r="DEN71" s="3"/>
      <c r="DEO71" s="3"/>
      <c r="DEP71" s="3"/>
      <c r="DEQ71" s="3"/>
      <c r="DER71" s="3"/>
      <c r="DES71" s="3"/>
      <c r="DET71" s="3"/>
      <c r="DEU71" s="3"/>
      <c r="DEV71" s="3"/>
      <c r="DEW71" s="3"/>
      <c r="DEX71" s="3"/>
      <c r="DEY71" s="3"/>
      <c r="DEZ71" s="3"/>
      <c r="DFA71" s="3"/>
      <c r="DFB71" s="3"/>
      <c r="DFC71" s="3"/>
      <c r="DFD71" s="3"/>
      <c r="DFE71" s="3"/>
      <c r="DFF71" s="3"/>
      <c r="DFG71" s="3"/>
      <c r="DFH71" s="3"/>
      <c r="DFI71" s="3"/>
    </row>
    <row r="72" spans="1:2869" s="4" customFormat="1" ht="15" x14ac:dyDescent="0.25">
      <c r="A72" s="28" t="s">
        <v>343</v>
      </c>
      <c r="B72" s="25" t="s">
        <v>338</v>
      </c>
      <c r="C72" s="25" t="s">
        <v>343</v>
      </c>
      <c r="D72" s="25" t="s">
        <v>342</v>
      </c>
      <c r="E72" s="33" t="s">
        <v>55</v>
      </c>
      <c r="F72" s="34">
        <v>12771</v>
      </c>
      <c r="G72" s="34">
        <v>1064.25</v>
      </c>
      <c r="H72" s="34">
        <v>1064.25</v>
      </c>
      <c r="I72" s="34">
        <v>1064.25</v>
      </c>
      <c r="J72" s="34">
        <v>1064.25</v>
      </c>
      <c r="K72" s="34">
        <v>1064.25</v>
      </c>
      <c r="L72" s="34">
        <v>1064.25</v>
      </c>
      <c r="M72" s="34">
        <v>1064.25</v>
      </c>
      <c r="N72" s="34">
        <v>1064.25</v>
      </c>
      <c r="O72" s="34">
        <v>1064.25</v>
      </c>
      <c r="P72" s="34">
        <v>1064.25</v>
      </c>
      <c r="Q72" s="34">
        <v>1064.25</v>
      </c>
      <c r="R72" s="34">
        <v>1064.25</v>
      </c>
    </row>
    <row r="73" spans="1:2869" s="3" customFormat="1" ht="28.5" x14ac:dyDescent="0.25">
      <c r="A73" s="30" t="s">
        <v>343</v>
      </c>
      <c r="B73" s="27" t="s">
        <v>338</v>
      </c>
      <c r="C73" s="27" t="s">
        <v>346</v>
      </c>
      <c r="D73" s="27" t="s">
        <v>340</v>
      </c>
      <c r="E73" s="60" t="s">
        <v>56</v>
      </c>
      <c r="F73" s="38">
        <v>5569474.2799999993</v>
      </c>
      <c r="G73" s="38">
        <v>464122.86</v>
      </c>
      <c r="H73" s="38">
        <v>464122.86</v>
      </c>
      <c r="I73" s="38">
        <v>464122.86</v>
      </c>
      <c r="J73" s="38">
        <v>464122.86</v>
      </c>
      <c r="K73" s="38">
        <v>464122.86</v>
      </c>
      <c r="L73" s="38">
        <v>464122.86</v>
      </c>
      <c r="M73" s="38">
        <v>464122.86</v>
      </c>
      <c r="N73" s="38">
        <v>464122.86</v>
      </c>
      <c r="O73" s="38">
        <v>464122.86</v>
      </c>
      <c r="P73" s="38">
        <v>464122.86</v>
      </c>
      <c r="Q73" s="38">
        <v>464122.86</v>
      </c>
      <c r="R73" s="38">
        <v>464122.82</v>
      </c>
    </row>
    <row r="74" spans="1:2869" s="3" customFormat="1" ht="14.25" x14ac:dyDescent="0.25">
      <c r="A74" s="28" t="s">
        <v>343</v>
      </c>
      <c r="B74" s="25" t="s">
        <v>338</v>
      </c>
      <c r="C74" s="25" t="s">
        <v>346</v>
      </c>
      <c r="D74" s="25" t="s">
        <v>344</v>
      </c>
      <c r="E74" s="33" t="s">
        <v>57</v>
      </c>
      <c r="F74" s="34">
        <v>5402974.2799999993</v>
      </c>
      <c r="G74" s="34">
        <v>450247.86</v>
      </c>
      <c r="H74" s="34">
        <v>450247.86</v>
      </c>
      <c r="I74" s="34">
        <v>450247.86</v>
      </c>
      <c r="J74" s="34">
        <v>450247.86</v>
      </c>
      <c r="K74" s="34">
        <v>450247.86</v>
      </c>
      <c r="L74" s="34">
        <v>450247.86</v>
      </c>
      <c r="M74" s="34">
        <v>450247.86</v>
      </c>
      <c r="N74" s="34">
        <v>450247.86</v>
      </c>
      <c r="O74" s="34">
        <v>450247.86</v>
      </c>
      <c r="P74" s="34">
        <v>450247.86</v>
      </c>
      <c r="Q74" s="34">
        <v>450247.86</v>
      </c>
      <c r="R74" s="34">
        <v>450247.82</v>
      </c>
    </row>
    <row r="75" spans="1:2869" s="3" customFormat="1" ht="14.25" x14ac:dyDescent="0.25">
      <c r="A75" s="28" t="s">
        <v>343</v>
      </c>
      <c r="B75" s="25" t="s">
        <v>338</v>
      </c>
      <c r="C75" s="25" t="s">
        <v>346</v>
      </c>
      <c r="D75" s="25" t="s">
        <v>342</v>
      </c>
      <c r="E75" s="33" t="s">
        <v>377</v>
      </c>
      <c r="F75" s="34">
        <v>166500</v>
      </c>
      <c r="G75" s="34">
        <v>13875</v>
      </c>
      <c r="H75" s="34">
        <v>13875</v>
      </c>
      <c r="I75" s="34">
        <v>13875</v>
      </c>
      <c r="J75" s="34">
        <v>13875</v>
      </c>
      <c r="K75" s="34">
        <v>13875</v>
      </c>
      <c r="L75" s="34">
        <v>13875</v>
      </c>
      <c r="M75" s="34">
        <v>13875</v>
      </c>
      <c r="N75" s="34">
        <v>13875</v>
      </c>
      <c r="O75" s="34">
        <v>13875</v>
      </c>
      <c r="P75" s="34">
        <v>13875</v>
      </c>
      <c r="Q75" s="34">
        <v>13875</v>
      </c>
      <c r="R75" s="34">
        <v>13875</v>
      </c>
    </row>
    <row r="76" spans="1:2869" s="3" customFormat="1" ht="14.25" x14ac:dyDescent="0.25">
      <c r="A76" s="30" t="s">
        <v>343</v>
      </c>
      <c r="B76" s="27" t="s">
        <v>338</v>
      </c>
      <c r="C76" s="27" t="s">
        <v>348</v>
      </c>
      <c r="D76" s="27" t="s">
        <v>340</v>
      </c>
      <c r="E76" s="37" t="s">
        <v>58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</row>
    <row r="77" spans="1:2869" s="3" customFormat="1" ht="14.25" x14ac:dyDescent="0.25">
      <c r="A77" s="28" t="s">
        <v>343</v>
      </c>
      <c r="B77" s="25" t="s">
        <v>338</v>
      </c>
      <c r="C77" s="25" t="s">
        <v>348</v>
      </c>
      <c r="D77" s="25" t="s">
        <v>347</v>
      </c>
      <c r="E77" s="33" t="s">
        <v>59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</row>
    <row r="78" spans="1:2869" s="4" customFormat="1" ht="15" x14ac:dyDescent="0.25">
      <c r="A78" s="30" t="s">
        <v>343</v>
      </c>
      <c r="B78" s="27" t="s">
        <v>338</v>
      </c>
      <c r="C78" s="27" t="s">
        <v>359</v>
      </c>
      <c r="D78" s="27" t="s">
        <v>340</v>
      </c>
      <c r="E78" s="37" t="s">
        <v>60</v>
      </c>
      <c r="F78" s="38">
        <v>6362604.7300000004</v>
      </c>
      <c r="G78" s="38">
        <v>530217.06000000006</v>
      </c>
      <c r="H78" s="38">
        <v>530217.06000000006</v>
      </c>
      <c r="I78" s="38">
        <v>530217.06000000006</v>
      </c>
      <c r="J78" s="38">
        <v>530217.06000000006</v>
      </c>
      <c r="K78" s="38">
        <v>530217.06000000006</v>
      </c>
      <c r="L78" s="38">
        <v>530217.06000000006</v>
      </c>
      <c r="M78" s="38">
        <v>530217.06000000006</v>
      </c>
      <c r="N78" s="38">
        <v>530217.06000000006</v>
      </c>
      <c r="O78" s="38">
        <v>530217.06000000006</v>
      </c>
      <c r="P78" s="38">
        <v>530217.06000000006</v>
      </c>
      <c r="Q78" s="38">
        <v>530217.06000000006</v>
      </c>
      <c r="R78" s="38">
        <v>530217.06999999995</v>
      </c>
    </row>
    <row r="79" spans="1:2869" s="3" customFormat="1" ht="14.25" x14ac:dyDescent="0.25">
      <c r="A79" s="28" t="s">
        <v>343</v>
      </c>
      <c r="B79" s="25" t="s">
        <v>338</v>
      </c>
      <c r="C79" s="25" t="s">
        <v>359</v>
      </c>
      <c r="D79" s="25" t="s">
        <v>344</v>
      </c>
      <c r="E79" s="33" t="s">
        <v>61</v>
      </c>
      <c r="F79" s="34">
        <v>6362604.7300000004</v>
      </c>
      <c r="G79" s="34">
        <v>530217.06000000006</v>
      </c>
      <c r="H79" s="34">
        <v>530217.06000000006</v>
      </c>
      <c r="I79" s="34">
        <v>530217.06000000006</v>
      </c>
      <c r="J79" s="34">
        <v>530217.06000000006</v>
      </c>
      <c r="K79" s="34">
        <v>530217.06000000006</v>
      </c>
      <c r="L79" s="34">
        <v>530217.06000000006</v>
      </c>
      <c r="M79" s="34">
        <v>530217.06000000006</v>
      </c>
      <c r="N79" s="34">
        <v>530217.06000000006</v>
      </c>
      <c r="O79" s="34">
        <v>530217.06000000006</v>
      </c>
      <c r="P79" s="34">
        <v>530217.06000000006</v>
      </c>
      <c r="Q79" s="34">
        <v>530217.06000000006</v>
      </c>
      <c r="R79" s="34">
        <v>530217.06999999995</v>
      </c>
    </row>
    <row r="80" spans="1:2869" s="3" customFormat="1" ht="14.25" x14ac:dyDescent="0.25">
      <c r="A80" s="30" t="s">
        <v>343</v>
      </c>
      <c r="B80" s="27" t="s">
        <v>338</v>
      </c>
      <c r="C80" s="27" t="s">
        <v>362</v>
      </c>
      <c r="D80" s="27" t="s">
        <v>340</v>
      </c>
      <c r="E80" s="60" t="s">
        <v>62</v>
      </c>
      <c r="F80" s="38">
        <v>393600</v>
      </c>
      <c r="G80" s="38">
        <v>32800</v>
      </c>
      <c r="H80" s="38">
        <v>32800</v>
      </c>
      <c r="I80" s="38">
        <v>32800</v>
      </c>
      <c r="J80" s="38">
        <v>32800</v>
      </c>
      <c r="K80" s="38">
        <v>32800</v>
      </c>
      <c r="L80" s="38">
        <v>32800</v>
      </c>
      <c r="M80" s="38">
        <v>32800</v>
      </c>
      <c r="N80" s="38">
        <v>32800</v>
      </c>
      <c r="O80" s="38">
        <v>32800</v>
      </c>
      <c r="P80" s="38">
        <v>32800</v>
      </c>
      <c r="Q80" s="38">
        <v>32800</v>
      </c>
      <c r="R80" s="38">
        <v>32800</v>
      </c>
    </row>
    <row r="81" spans="1:2869" s="4" customFormat="1" ht="15" x14ac:dyDescent="0.25">
      <c r="A81" s="28" t="s">
        <v>343</v>
      </c>
      <c r="B81" s="25" t="s">
        <v>338</v>
      </c>
      <c r="C81" s="25" t="s">
        <v>362</v>
      </c>
      <c r="D81" s="25" t="s">
        <v>344</v>
      </c>
      <c r="E81" s="33" t="s">
        <v>63</v>
      </c>
      <c r="F81" s="34">
        <v>85000</v>
      </c>
      <c r="G81" s="34">
        <v>7083.33</v>
      </c>
      <c r="H81" s="34">
        <v>7083.33</v>
      </c>
      <c r="I81" s="34">
        <v>7083.33</v>
      </c>
      <c r="J81" s="34">
        <v>7083.33</v>
      </c>
      <c r="K81" s="34">
        <v>7083.33</v>
      </c>
      <c r="L81" s="34">
        <v>7083.33</v>
      </c>
      <c r="M81" s="34">
        <v>7083.33</v>
      </c>
      <c r="N81" s="34">
        <v>7083.33</v>
      </c>
      <c r="O81" s="34">
        <v>7083.33</v>
      </c>
      <c r="P81" s="34">
        <v>7083.33</v>
      </c>
      <c r="Q81" s="34">
        <v>7083.33</v>
      </c>
      <c r="R81" s="34">
        <v>7083.37</v>
      </c>
    </row>
    <row r="82" spans="1:2869" s="3" customFormat="1" ht="14.25" x14ac:dyDescent="0.25">
      <c r="A82" s="28" t="s">
        <v>343</v>
      </c>
      <c r="B82" s="25" t="s">
        <v>338</v>
      </c>
      <c r="C82" s="25" t="s">
        <v>362</v>
      </c>
      <c r="D82" s="25" t="s">
        <v>342</v>
      </c>
      <c r="E82" s="33" t="s">
        <v>64</v>
      </c>
      <c r="F82" s="34">
        <v>300000</v>
      </c>
      <c r="G82" s="34">
        <v>25000</v>
      </c>
      <c r="H82" s="34">
        <v>25000</v>
      </c>
      <c r="I82" s="34">
        <v>25000</v>
      </c>
      <c r="J82" s="34">
        <v>25000</v>
      </c>
      <c r="K82" s="34">
        <v>25000</v>
      </c>
      <c r="L82" s="34">
        <v>25000</v>
      </c>
      <c r="M82" s="34">
        <v>25000</v>
      </c>
      <c r="N82" s="34">
        <v>25000</v>
      </c>
      <c r="O82" s="34">
        <v>25000</v>
      </c>
      <c r="P82" s="34">
        <v>25000</v>
      </c>
      <c r="Q82" s="34">
        <v>25000</v>
      </c>
      <c r="R82" s="34">
        <v>25000</v>
      </c>
    </row>
    <row r="83" spans="1:2869" s="3" customFormat="1" ht="14.25" x14ac:dyDescent="0.25">
      <c r="A83" s="28" t="s">
        <v>343</v>
      </c>
      <c r="B83" s="25" t="s">
        <v>338</v>
      </c>
      <c r="C83" s="25" t="s">
        <v>362</v>
      </c>
      <c r="D83" s="25" t="s">
        <v>345</v>
      </c>
      <c r="E83" s="33" t="s">
        <v>65</v>
      </c>
      <c r="F83" s="34">
        <v>8600</v>
      </c>
      <c r="G83" s="34">
        <v>716.67</v>
      </c>
      <c r="H83" s="34">
        <v>716.67</v>
      </c>
      <c r="I83" s="34">
        <v>716.67</v>
      </c>
      <c r="J83" s="34">
        <v>716.67</v>
      </c>
      <c r="K83" s="34">
        <v>716.67</v>
      </c>
      <c r="L83" s="34">
        <v>716.67</v>
      </c>
      <c r="M83" s="34">
        <v>716.67</v>
      </c>
      <c r="N83" s="34">
        <v>716.67</v>
      </c>
      <c r="O83" s="34">
        <v>716.67</v>
      </c>
      <c r="P83" s="34">
        <v>716.67</v>
      </c>
      <c r="Q83" s="34">
        <v>716.67</v>
      </c>
      <c r="R83" s="34">
        <v>716.63</v>
      </c>
    </row>
    <row r="84" spans="1:2869" s="4" customFormat="1" ht="15" x14ac:dyDescent="0.25">
      <c r="A84" s="62" t="s">
        <v>343</v>
      </c>
      <c r="B84" s="63" t="s">
        <v>343</v>
      </c>
      <c r="C84" s="63" t="s">
        <v>339</v>
      </c>
      <c r="D84" s="63" t="s">
        <v>340</v>
      </c>
      <c r="E84" s="64" t="s">
        <v>66</v>
      </c>
      <c r="F84" s="65">
        <v>395067.93</v>
      </c>
      <c r="G84" s="65">
        <v>32922.33</v>
      </c>
      <c r="H84" s="65">
        <v>32922.33</v>
      </c>
      <c r="I84" s="65">
        <v>32922.33</v>
      </c>
      <c r="J84" s="65">
        <v>32922.33</v>
      </c>
      <c r="K84" s="65">
        <v>32922.33</v>
      </c>
      <c r="L84" s="65">
        <v>32922.33</v>
      </c>
      <c r="M84" s="65">
        <v>32922.33</v>
      </c>
      <c r="N84" s="65">
        <v>32922.33</v>
      </c>
      <c r="O84" s="65">
        <v>32922.33</v>
      </c>
      <c r="P84" s="65">
        <v>32922.33</v>
      </c>
      <c r="Q84" s="65">
        <v>32922.33</v>
      </c>
      <c r="R84" s="65">
        <v>32922.300000000003</v>
      </c>
    </row>
    <row r="85" spans="1:2869" s="3" customFormat="1" ht="14.25" x14ac:dyDescent="0.25">
      <c r="A85" s="30" t="s">
        <v>343</v>
      </c>
      <c r="B85" s="27" t="s">
        <v>343</v>
      </c>
      <c r="C85" s="27" t="s">
        <v>338</v>
      </c>
      <c r="D85" s="27" t="s">
        <v>340</v>
      </c>
      <c r="E85" s="37" t="s">
        <v>67</v>
      </c>
      <c r="F85" s="38">
        <v>388567.93</v>
      </c>
      <c r="G85" s="38">
        <v>32380.66</v>
      </c>
      <c r="H85" s="38">
        <v>32380.66</v>
      </c>
      <c r="I85" s="38">
        <v>32380.66</v>
      </c>
      <c r="J85" s="38">
        <v>32380.66</v>
      </c>
      <c r="K85" s="38">
        <v>32380.66</v>
      </c>
      <c r="L85" s="38">
        <v>32380.66</v>
      </c>
      <c r="M85" s="38">
        <v>32380.66</v>
      </c>
      <c r="N85" s="38">
        <v>32380.66</v>
      </c>
      <c r="O85" s="38">
        <v>32380.66</v>
      </c>
      <c r="P85" s="38">
        <v>32380.66</v>
      </c>
      <c r="Q85" s="38">
        <v>32380.66</v>
      </c>
      <c r="R85" s="38">
        <v>32380.67</v>
      </c>
    </row>
    <row r="86" spans="1:2869" s="3" customFormat="1" ht="14.25" x14ac:dyDescent="0.25">
      <c r="A86" s="28" t="s">
        <v>343</v>
      </c>
      <c r="B86" s="25" t="s">
        <v>343</v>
      </c>
      <c r="C86" s="25" t="s">
        <v>338</v>
      </c>
      <c r="D86" s="25" t="s">
        <v>353</v>
      </c>
      <c r="E86" s="33" t="s">
        <v>68</v>
      </c>
      <c r="F86" s="34">
        <v>384854.93</v>
      </c>
      <c r="G86" s="34">
        <v>32071.24</v>
      </c>
      <c r="H86" s="34">
        <v>32071.24</v>
      </c>
      <c r="I86" s="34">
        <v>32071.24</v>
      </c>
      <c r="J86" s="34">
        <v>32071.24</v>
      </c>
      <c r="K86" s="34">
        <v>32071.24</v>
      </c>
      <c r="L86" s="34">
        <v>32071.24</v>
      </c>
      <c r="M86" s="34">
        <v>32071.24</v>
      </c>
      <c r="N86" s="34">
        <v>32071.24</v>
      </c>
      <c r="O86" s="34">
        <v>32071.24</v>
      </c>
      <c r="P86" s="34">
        <v>32071.24</v>
      </c>
      <c r="Q86" s="34">
        <v>32071.24</v>
      </c>
      <c r="R86" s="34">
        <v>32071.29</v>
      </c>
    </row>
    <row r="87" spans="1:2869" s="3" customFormat="1" ht="14.25" x14ac:dyDescent="0.25">
      <c r="A87" s="28" t="s">
        <v>343</v>
      </c>
      <c r="B87" s="25" t="s">
        <v>343</v>
      </c>
      <c r="C87" s="25" t="s">
        <v>338</v>
      </c>
      <c r="D87" s="25" t="s">
        <v>361</v>
      </c>
      <c r="E87" s="33" t="s">
        <v>406</v>
      </c>
      <c r="F87" s="34">
        <v>3713</v>
      </c>
      <c r="G87" s="34">
        <v>309.42</v>
      </c>
      <c r="H87" s="34">
        <v>309.42</v>
      </c>
      <c r="I87" s="34">
        <v>309.42</v>
      </c>
      <c r="J87" s="34">
        <v>309.42</v>
      </c>
      <c r="K87" s="34">
        <v>309.42</v>
      </c>
      <c r="L87" s="34">
        <v>309.42</v>
      </c>
      <c r="M87" s="34">
        <v>309.42</v>
      </c>
      <c r="N87" s="34">
        <v>309.42</v>
      </c>
      <c r="O87" s="34">
        <v>309.42</v>
      </c>
      <c r="P87" s="34">
        <v>309.42</v>
      </c>
      <c r="Q87" s="34">
        <v>309.42</v>
      </c>
      <c r="R87" s="34">
        <v>309.38</v>
      </c>
    </row>
    <row r="88" spans="1:2869" s="3" customFormat="1" ht="14.25" x14ac:dyDescent="0.25">
      <c r="A88" s="30" t="s">
        <v>343</v>
      </c>
      <c r="B88" s="27" t="s">
        <v>343</v>
      </c>
      <c r="C88" s="27" t="s">
        <v>341</v>
      </c>
      <c r="D88" s="27" t="s">
        <v>340</v>
      </c>
      <c r="E88" s="37" t="s">
        <v>69</v>
      </c>
      <c r="F88" s="38">
        <v>6500</v>
      </c>
      <c r="G88" s="38">
        <v>541.66999999999996</v>
      </c>
      <c r="H88" s="38">
        <v>541.66999999999996</v>
      </c>
      <c r="I88" s="38">
        <v>541.66999999999996</v>
      </c>
      <c r="J88" s="38">
        <v>541.66999999999996</v>
      </c>
      <c r="K88" s="38">
        <v>541.66999999999996</v>
      </c>
      <c r="L88" s="38">
        <v>541.66999999999996</v>
      </c>
      <c r="M88" s="38">
        <v>541.66999999999996</v>
      </c>
      <c r="N88" s="38">
        <v>541.66999999999996</v>
      </c>
      <c r="O88" s="38">
        <v>541.66999999999996</v>
      </c>
      <c r="P88" s="38">
        <v>541.66999999999996</v>
      </c>
      <c r="Q88" s="38">
        <v>541.66999999999996</v>
      </c>
      <c r="R88" s="38">
        <v>541.63</v>
      </c>
    </row>
    <row r="89" spans="1:2869" s="6" customFormat="1" ht="14.25" x14ac:dyDescent="0.25">
      <c r="A89" s="28" t="s">
        <v>343</v>
      </c>
      <c r="B89" s="25" t="s">
        <v>343</v>
      </c>
      <c r="C89" s="25" t="s">
        <v>341</v>
      </c>
      <c r="D89" s="25" t="s">
        <v>342</v>
      </c>
      <c r="E89" s="33" t="s">
        <v>70</v>
      </c>
      <c r="F89" s="34">
        <v>6500</v>
      </c>
      <c r="G89" s="34">
        <v>541.66999999999996</v>
      </c>
      <c r="H89" s="34">
        <v>541.66999999999996</v>
      </c>
      <c r="I89" s="34">
        <v>541.66999999999996</v>
      </c>
      <c r="J89" s="34">
        <v>541.66999999999996</v>
      </c>
      <c r="K89" s="34">
        <v>541.66999999999996</v>
      </c>
      <c r="L89" s="34">
        <v>541.66999999999996</v>
      </c>
      <c r="M89" s="34">
        <v>541.66999999999996</v>
      </c>
      <c r="N89" s="34">
        <v>541.66999999999996</v>
      </c>
      <c r="O89" s="34">
        <v>541.66999999999996</v>
      </c>
      <c r="P89" s="34">
        <v>541.66999999999996</v>
      </c>
      <c r="Q89" s="34">
        <v>541.66999999999996</v>
      </c>
      <c r="R89" s="34">
        <v>541.63</v>
      </c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  <c r="IW89" s="3"/>
      <c r="IX89" s="3"/>
      <c r="IY89" s="3"/>
      <c r="IZ89" s="3"/>
      <c r="JA89" s="3"/>
      <c r="JB89" s="3"/>
      <c r="JC89" s="3"/>
      <c r="JD89" s="3"/>
      <c r="JE89" s="3"/>
      <c r="JF89" s="3"/>
      <c r="JG89" s="3"/>
      <c r="JH89" s="3"/>
      <c r="JI89" s="3"/>
      <c r="JJ89" s="3"/>
      <c r="JK89" s="3"/>
      <c r="JL89" s="3"/>
      <c r="JM89" s="3"/>
      <c r="JN89" s="3"/>
      <c r="JO89" s="3"/>
      <c r="JP89" s="3"/>
      <c r="JQ89" s="3"/>
      <c r="JR89" s="3"/>
      <c r="JS89" s="3"/>
      <c r="JT89" s="3"/>
      <c r="JU89" s="3"/>
      <c r="JV89" s="3"/>
      <c r="JW89" s="3"/>
      <c r="JX89" s="3"/>
      <c r="JY89" s="3"/>
      <c r="JZ89" s="3"/>
      <c r="KA89" s="3"/>
      <c r="KB89" s="3"/>
      <c r="KC89" s="3"/>
      <c r="KD89" s="3"/>
      <c r="KE89" s="3"/>
      <c r="KF89" s="3"/>
      <c r="KG89" s="3"/>
      <c r="KH89" s="3"/>
      <c r="KI89" s="3"/>
      <c r="KJ89" s="3"/>
      <c r="KK89" s="3"/>
      <c r="KL89" s="3"/>
      <c r="KM89" s="3"/>
      <c r="KN89" s="3"/>
      <c r="KO89" s="3"/>
      <c r="KP89" s="3"/>
      <c r="KQ89" s="3"/>
      <c r="KR89" s="3"/>
      <c r="KS89" s="3"/>
      <c r="KT89" s="3"/>
      <c r="KU89" s="3"/>
      <c r="KV89" s="3"/>
      <c r="KW89" s="3"/>
      <c r="KX89" s="3"/>
      <c r="KY89" s="3"/>
      <c r="KZ89" s="3"/>
      <c r="LA89" s="3"/>
      <c r="LB89" s="3"/>
      <c r="LC89" s="3"/>
      <c r="LD89" s="3"/>
      <c r="LE89" s="3"/>
      <c r="LF89" s="3"/>
      <c r="LG89" s="3"/>
      <c r="LH89" s="3"/>
      <c r="LI89" s="3"/>
      <c r="LJ89" s="3"/>
      <c r="LK89" s="3"/>
      <c r="LL89" s="3"/>
      <c r="LM89" s="3"/>
      <c r="LN89" s="3"/>
      <c r="LO89" s="3"/>
      <c r="LP89" s="3"/>
      <c r="LQ89" s="3"/>
      <c r="LR89" s="3"/>
      <c r="LS89" s="3"/>
      <c r="LT89" s="3"/>
      <c r="LU89" s="3"/>
      <c r="LV89" s="3"/>
      <c r="LW89" s="3"/>
      <c r="LX89" s="3"/>
      <c r="LY89" s="3"/>
      <c r="LZ89" s="3"/>
      <c r="MA89" s="3"/>
      <c r="MB89" s="3"/>
      <c r="MC89" s="3"/>
      <c r="MD89" s="3"/>
      <c r="ME89" s="3"/>
      <c r="MF89" s="3"/>
      <c r="MG89" s="3"/>
      <c r="MH89" s="3"/>
      <c r="MI89" s="3"/>
      <c r="MJ89" s="3"/>
      <c r="MK89" s="3"/>
      <c r="ML89" s="3"/>
      <c r="MM89" s="3"/>
      <c r="MN89" s="3"/>
      <c r="MO89" s="3"/>
      <c r="MP89" s="3"/>
      <c r="MQ89" s="3"/>
      <c r="MR89" s="3"/>
      <c r="MS89" s="3"/>
      <c r="MT89" s="3"/>
      <c r="MU89" s="3"/>
      <c r="MV89" s="3"/>
      <c r="MW89" s="3"/>
      <c r="MX89" s="3"/>
      <c r="MY89" s="3"/>
      <c r="MZ89" s="3"/>
      <c r="NA89" s="3"/>
      <c r="NB89" s="3"/>
      <c r="NC89" s="3"/>
      <c r="ND89" s="3"/>
      <c r="NE89" s="3"/>
      <c r="NF89" s="3"/>
      <c r="NG89" s="3"/>
      <c r="NH89" s="3"/>
      <c r="NI89" s="3"/>
      <c r="NJ89" s="3"/>
      <c r="NK89" s="3"/>
      <c r="NL89" s="3"/>
      <c r="NM89" s="3"/>
      <c r="NN89" s="3"/>
      <c r="NO89" s="3"/>
      <c r="NP89" s="3"/>
      <c r="NQ89" s="3"/>
      <c r="NR89" s="3"/>
      <c r="NS89" s="3"/>
      <c r="NT89" s="3"/>
      <c r="NU89" s="3"/>
      <c r="NV89" s="3"/>
      <c r="NW89" s="3"/>
      <c r="NX89" s="3"/>
      <c r="NY89" s="3"/>
      <c r="NZ89" s="3"/>
      <c r="OA89" s="3"/>
      <c r="OB89" s="3"/>
      <c r="OC89" s="3"/>
      <c r="OD89" s="3"/>
      <c r="OE89" s="3"/>
      <c r="OF89" s="3"/>
      <c r="OG89" s="3"/>
      <c r="OH89" s="3"/>
      <c r="OI89" s="3"/>
      <c r="OJ89" s="3"/>
      <c r="OK89" s="3"/>
      <c r="OL89" s="3"/>
      <c r="OM89" s="3"/>
      <c r="ON89" s="3"/>
      <c r="OO89" s="3"/>
      <c r="OP89" s="3"/>
      <c r="OQ89" s="3"/>
      <c r="OR89" s="3"/>
      <c r="OS89" s="3"/>
      <c r="OT89" s="3"/>
      <c r="OU89" s="3"/>
      <c r="OV89" s="3"/>
      <c r="OW89" s="3"/>
      <c r="OX89" s="3"/>
      <c r="OY89" s="3"/>
      <c r="OZ89" s="3"/>
      <c r="PA89" s="3"/>
      <c r="PB89" s="3"/>
      <c r="PC89" s="3"/>
      <c r="PD89" s="3"/>
      <c r="PE89" s="3"/>
      <c r="PF89" s="3"/>
      <c r="PG89" s="3"/>
      <c r="PH89" s="3"/>
      <c r="PI89" s="3"/>
      <c r="PJ89" s="3"/>
      <c r="PK89" s="3"/>
      <c r="PL89" s="3"/>
      <c r="PM89" s="3"/>
      <c r="PN89" s="3"/>
      <c r="PO89" s="3"/>
      <c r="PP89" s="3"/>
      <c r="PQ89" s="3"/>
      <c r="PR89" s="3"/>
      <c r="PS89" s="3"/>
      <c r="PT89" s="3"/>
      <c r="PU89" s="3"/>
      <c r="PV89" s="3"/>
      <c r="PW89" s="3"/>
      <c r="PX89" s="3"/>
      <c r="PY89" s="3"/>
      <c r="PZ89" s="3"/>
      <c r="QA89" s="3"/>
      <c r="QB89" s="3"/>
      <c r="QC89" s="3"/>
      <c r="QD89" s="3"/>
      <c r="QE89" s="3"/>
      <c r="QF89" s="3"/>
      <c r="QG89" s="3"/>
      <c r="QH89" s="3"/>
      <c r="QI89" s="3"/>
      <c r="QJ89" s="3"/>
      <c r="QK89" s="3"/>
      <c r="QL89" s="3"/>
      <c r="QM89" s="3"/>
      <c r="QN89" s="3"/>
      <c r="QO89" s="3"/>
      <c r="QP89" s="3"/>
      <c r="QQ89" s="3"/>
      <c r="QR89" s="3"/>
      <c r="QS89" s="3"/>
      <c r="QT89" s="3"/>
      <c r="QU89" s="3"/>
      <c r="QV89" s="3"/>
      <c r="QW89" s="3"/>
      <c r="QX89" s="3"/>
      <c r="QY89" s="3"/>
      <c r="QZ89" s="3"/>
      <c r="RA89" s="3"/>
      <c r="RB89" s="3"/>
      <c r="RC89" s="3"/>
      <c r="RD89" s="3"/>
      <c r="RE89" s="3"/>
      <c r="RF89" s="3"/>
      <c r="RG89" s="3"/>
      <c r="RH89" s="3"/>
      <c r="RI89" s="3"/>
      <c r="RJ89" s="3"/>
      <c r="RK89" s="3"/>
      <c r="RL89" s="3"/>
      <c r="RM89" s="3"/>
      <c r="RN89" s="3"/>
      <c r="RO89" s="3"/>
      <c r="RP89" s="3"/>
      <c r="RQ89" s="3"/>
      <c r="RR89" s="3"/>
      <c r="RS89" s="3"/>
      <c r="RT89" s="3"/>
      <c r="RU89" s="3"/>
      <c r="RV89" s="3"/>
      <c r="RW89" s="3"/>
      <c r="RX89" s="3"/>
      <c r="RY89" s="3"/>
      <c r="RZ89" s="3"/>
      <c r="SA89" s="3"/>
      <c r="SB89" s="3"/>
      <c r="SC89" s="3"/>
      <c r="SD89" s="3"/>
      <c r="SE89" s="3"/>
      <c r="SF89" s="3"/>
      <c r="SG89" s="3"/>
      <c r="SH89" s="3"/>
      <c r="SI89" s="3"/>
      <c r="SJ89" s="3"/>
      <c r="SK89" s="3"/>
      <c r="SL89" s="3"/>
      <c r="SM89" s="3"/>
      <c r="SN89" s="3"/>
      <c r="SO89" s="3"/>
      <c r="SP89" s="3"/>
      <c r="SQ89" s="3"/>
      <c r="SR89" s="3"/>
      <c r="SS89" s="3"/>
      <c r="ST89" s="3"/>
      <c r="SU89" s="3"/>
      <c r="SV89" s="3"/>
      <c r="SW89" s="3"/>
      <c r="SX89" s="3"/>
      <c r="SY89" s="3"/>
      <c r="SZ89" s="3"/>
      <c r="TA89" s="3"/>
      <c r="TB89" s="3"/>
      <c r="TC89" s="3"/>
      <c r="TD89" s="3"/>
      <c r="TE89" s="3"/>
      <c r="TF89" s="3"/>
      <c r="TG89" s="3"/>
      <c r="TH89" s="3"/>
      <c r="TI89" s="3"/>
      <c r="TJ89" s="3"/>
      <c r="TK89" s="3"/>
      <c r="TL89" s="3"/>
      <c r="TM89" s="3"/>
      <c r="TN89" s="3"/>
      <c r="TO89" s="3"/>
      <c r="TP89" s="3"/>
      <c r="TQ89" s="3"/>
      <c r="TR89" s="3"/>
      <c r="TS89" s="3"/>
      <c r="TT89" s="3"/>
      <c r="TU89" s="3"/>
      <c r="TV89" s="3"/>
      <c r="TW89" s="3"/>
      <c r="TX89" s="3"/>
      <c r="TY89" s="3"/>
      <c r="TZ89" s="3"/>
      <c r="UA89" s="3"/>
      <c r="UB89" s="3"/>
      <c r="UC89" s="3"/>
      <c r="UD89" s="3"/>
      <c r="UE89" s="3"/>
      <c r="UF89" s="3"/>
      <c r="UG89" s="3"/>
      <c r="UH89" s="3"/>
      <c r="UI89" s="3"/>
      <c r="UJ89" s="3"/>
      <c r="UK89" s="3"/>
      <c r="UL89" s="3"/>
      <c r="UM89" s="3"/>
      <c r="UN89" s="3"/>
      <c r="UO89" s="3"/>
      <c r="UP89" s="3"/>
      <c r="UQ89" s="3"/>
      <c r="UR89" s="3"/>
      <c r="US89" s="3"/>
      <c r="UT89" s="3"/>
      <c r="UU89" s="3"/>
      <c r="UV89" s="3"/>
      <c r="UW89" s="3"/>
      <c r="UX89" s="3"/>
      <c r="UY89" s="3"/>
      <c r="UZ89" s="3"/>
      <c r="VA89" s="3"/>
      <c r="VB89" s="3"/>
      <c r="VC89" s="3"/>
      <c r="VD89" s="3"/>
      <c r="VE89" s="3"/>
      <c r="VF89" s="3"/>
      <c r="VG89" s="3"/>
      <c r="VH89" s="3"/>
      <c r="VI89" s="3"/>
      <c r="VJ89" s="3"/>
      <c r="VK89" s="3"/>
      <c r="VL89" s="3"/>
      <c r="VM89" s="3"/>
      <c r="VN89" s="3"/>
      <c r="VO89" s="3"/>
      <c r="VP89" s="3"/>
      <c r="VQ89" s="3"/>
      <c r="VR89" s="3"/>
      <c r="VS89" s="3"/>
      <c r="VT89" s="3"/>
      <c r="VU89" s="3"/>
      <c r="VV89" s="3"/>
      <c r="VW89" s="3"/>
      <c r="VX89" s="3"/>
      <c r="VY89" s="3"/>
      <c r="VZ89" s="3"/>
      <c r="WA89" s="3"/>
      <c r="WB89" s="3"/>
      <c r="WC89" s="3"/>
      <c r="WD89" s="3"/>
      <c r="WE89" s="3"/>
      <c r="WF89" s="3"/>
      <c r="WG89" s="3"/>
      <c r="WH89" s="3"/>
      <c r="WI89" s="3"/>
      <c r="WJ89" s="3"/>
      <c r="WK89" s="3"/>
      <c r="WL89" s="3"/>
      <c r="WM89" s="3"/>
      <c r="WN89" s="3"/>
      <c r="WO89" s="3"/>
      <c r="WP89" s="3"/>
      <c r="WQ89" s="3"/>
      <c r="WR89" s="3"/>
      <c r="WS89" s="3"/>
      <c r="WT89" s="3"/>
      <c r="WU89" s="3"/>
      <c r="WV89" s="3"/>
      <c r="WW89" s="3"/>
      <c r="WX89" s="3"/>
      <c r="WY89" s="3"/>
      <c r="WZ89" s="3"/>
      <c r="XA89" s="3"/>
      <c r="XB89" s="3"/>
      <c r="XC89" s="3"/>
      <c r="XD89" s="3"/>
      <c r="XE89" s="3"/>
      <c r="XF89" s="3"/>
      <c r="XG89" s="3"/>
      <c r="XH89" s="3"/>
      <c r="XI89" s="3"/>
      <c r="XJ89" s="3"/>
      <c r="XK89" s="3"/>
      <c r="XL89" s="3"/>
      <c r="XM89" s="3"/>
      <c r="XN89" s="3"/>
      <c r="XO89" s="3"/>
      <c r="XP89" s="3"/>
      <c r="XQ89" s="3"/>
      <c r="XR89" s="3"/>
      <c r="XS89" s="3"/>
      <c r="XT89" s="3"/>
      <c r="XU89" s="3"/>
      <c r="XV89" s="3"/>
      <c r="XW89" s="3"/>
      <c r="XX89" s="3"/>
      <c r="XY89" s="3"/>
      <c r="XZ89" s="3"/>
      <c r="YA89" s="3"/>
      <c r="YB89" s="3"/>
      <c r="YC89" s="3"/>
      <c r="YD89" s="3"/>
      <c r="YE89" s="3"/>
      <c r="YF89" s="3"/>
      <c r="YG89" s="3"/>
      <c r="YH89" s="3"/>
      <c r="YI89" s="3"/>
      <c r="YJ89" s="3"/>
      <c r="YK89" s="3"/>
      <c r="YL89" s="3"/>
      <c r="YM89" s="3"/>
      <c r="YN89" s="3"/>
      <c r="YO89" s="3"/>
      <c r="YP89" s="3"/>
      <c r="YQ89" s="3"/>
      <c r="YR89" s="3"/>
      <c r="YS89" s="3"/>
      <c r="YT89" s="3"/>
      <c r="YU89" s="3"/>
      <c r="YV89" s="3"/>
      <c r="YW89" s="3"/>
      <c r="YX89" s="3"/>
      <c r="YY89" s="3"/>
      <c r="YZ89" s="3"/>
      <c r="ZA89" s="3"/>
      <c r="ZB89" s="3"/>
      <c r="ZC89" s="3"/>
      <c r="ZD89" s="3"/>
      <c r="ZE89" s="3"/>
      <c r="ZF89" s="3"/>
      <c r="ZG89" s="3"/>
      <c r="ZH89" s="3"/>
      <c r="ZI89" s="3"/>
      <c r="ZJ89" s="3"/>
      <c r="ZK89" s="3"/>
      <c r="ZL89" s="3"/>
      <c r="ZM89" s="3"/>
      <c r="ZN89" s="3"/>
      <c r="ZO89" s="3"/>
      <c r="ZP89" s="3"/>
      <c r="ZQ89" s="3"/>
      <c r="ZR89" s="3"/>
      <c r="ZS89" s="3"/>
      <c r="ZT89" s="3"/>
      <c r="ZU89" s="3"/>
      <c r="ZV89" s="3"/>
      <c r="ZW89" s="3"/>
      <c r="ZX89" s="3"/>
      <c r="ZY89" s="3"/>
      <c r="ZZ89" s="3"/>
      <c r="AAA89" s="3"/>
      <c r="AAB89" s="3"/>
      <c r="AAC89" s="3"/>
      <c r="AAD89" s="3"/>
      <c r="AAE89" s="3"/>
      <c r="AAF89" s="3"/>
      <c r="AAG89" s="3"/>
      <c r="AAH89" s="3"/>
      <c r="AAI89" s="3"/>
      <c r="AAJ89" s="3"/>
      <c r="AAK89" s="3"/>
      <c r="AAL89" s="3"/>
      <c r="AAM89" s="3"/>
      <c r="AAN89" s="3"/>
      <c r="AAO89" s="3"/>
      <c r="AAP89" s="3"/>
      <c r="AAQ89" s="3"/>
      <c r="AAR89" s="3"/>
      <c r="AAS89" s="3"/>
      <c r="AAT89" s="3"/>
      <c r="AAU89" s="3"/>
      <c r="AAV89" s="3"/>
      <c r="AAW89" s="3"/>
      <c r="AAX89" s="3"/>
      <c r="AAY89" s="3"/>
      <c r="AAZ89" s="3"/>
      <c r="ABA89" s="3"/>
      <c r="ABB89" s="3"/>
      <c r="ABC89" s="3"/>
      <c r="ABD89" s="3"/>
      <c r="ABE89" s="3"/>
      <c r="ABF89" s="3"/>
      <c r="ABG89" s="3"/>
      <c r="ABH89" s="3"/>
      <c r="ABI89" s="3"/>
      <c r="ABJ89" s="3"/>
      <c r="ABK89" s="3"/>
      <c r="ABL89" s="3"/>
      <c r="ABM89" s="3"/>
      <c r="ABN89" s="3"/>
      <c r="ABO89" s="3"/>
      <c r="ABP89" s="3"/>
      <c r="ABQ89" s="3"/>
      <c r="ABR89" s="3"/>
      <c r="ABS89" s="3"/>
      <c r="ABT89" s="3"/>
      <c r="ABU89" s="3"/>
      <c r="ABV89" s="3"/>
      <c r="ABW89" s="3"/>
      <c r="ABX89" s="3"/>
      <c r="ABY89" s="3"/>
      <c r="ABZ89" s="3"/>
      <c r="ACA89" s="3"/>
      <c r="ACB89" s="3"/>
      <c r="ACC89" s="3"/>
      <c r="ACD89" s="3"/>
      <c r="ACE89" s="3"/>
      <c r="ACF89" s="3"/>
      <c r="ACG89" s="3"/>
      <c r="ACH89" s="3"/>
      <c r="ACI89" s="3"/>
      <c r="ACJ89" s="3"/>
      <c r="ACK89" s="3"/>
      <c r="ACL89" s="3"/>
      <c r="ACM89" s="3"/>
      <c r="ACN89" s="3"/>
      <c r="ACO89" s="3"/>
      <c r="ACP89" s="3"/>
      <c r="ACQ89" s="3"/>
      <c r="ACR89" s="3"/>
      <c r="ACS89" s="3"/>
      <c r="ACT89" s="3"/>
      <c r="ACU89" s="3"/>
      <c r="ACV89" s="3"/>
      <c r="ACW89" s="3"/>
      <c r="ACX89" s="3"/>
      <c r="ACY89" s="3"/>
      <c r="ACZ89" s="3"/>
      <c r="ADA89" s="3"/>
      <c r="ADB89" s="3"/>
      <c r="ADC89" s="3"/>
      <c r="ADD89" s="3"/>
      <c r="ADE89" s="3"/>
      <c r="ADF89" s="3"/>
      <c r="ADG89" s="3"/>
      <c r="ADH89" s="3"/>
      <c r="ADI89" s="3"/>
      <c r="ADJ89" s="3"/>
      <c r="ADK89" s="3"/>
      <c r="ADL89" s="3"/>
      <c r="ADM89" s="3"/>
      <c r="ADN89" s="3"/>
      <c r="ADO89" s="3"/>
      <c r="ADP89" s="3"/>
      <c r="ADQ89" s="3"/>
      <c r="ADR89" s="3"/>
      <c r="ADS89" s="3"/>
      <c r="ADT89" s="3"/>
      <c r="ADU89" s="3"/>
      <c r="ADV89" s="3"/>
      <c r="ADW89" s="3"/>
      <c r="ADX89" s="3"/>
      <c r="ADY89" s="3"/>
      <c r="ADZ89" s="3"/>
      <c r="AEA89" s="3"/>
      <c r="AEB89" s="3"/>
      <c r="AEC89" s="3"/>
      <c r="AED89" s="3"/>
      <c r="AEE89" s="3"/>
      <c r="AEF89" s="3"/>
      <c r="AEG89" s="3"/>
      <c r="AEH89" s="3"/>
      <c r="AEI89" s="3"/>
      <c r="AEJ89" s="3"/>
      <c r="AEK89" s="3"/>
      <c r="AEL89" s="3"/>
      <c r="AEM89" s="3"/>
      <c r="AEN89" s="3"/>
      <c r="AEO89" s="3"/>
      <c r="AEP89" s="3"/>
      <c r="AEQ89" s="3"/>
      <c r="AER89" s="3"/>
      <c r="AES89" s="3"/>
      <c r="AET89" s="3"/>
      <c r="AEU89" s="3"/>
      <c r="AEV89" s="3"/>
      <c r="AEW89" s="3"/>
      <c r="AEX89" s="3"/>
      <c r="AEY89" s="3"/>
      <c r="AEZ89" s="3"/>
      <c r="AFA89" s="3"/>
      <c r="AFB89" s="3"/>
      <c r="AFC89" s="3"/>
      <c r="AFD89" s="3"/>
      <c r="AFE89" s="3"/>
      <c r="AFF89" s="3"/>
      <c r="AFG89" s="3"/>
      <c r="AFH89" s="3"/>
      <c r="AFI89" s="3"/>
      <c r="AFJ89" s="3"/>
      <c r="AFK89" s="3"/>
      <c r="AFL89" s="3"/>
      <c r="AFM89" s="3"/>
      <c r="AFN89" s="3"/>
      <c r="AFO89" s="3"/>
      <c r="AFP89" s="3"/>
      <c r="AFQ89" s="3"/>
      <c r="AFR89" s="3"/>
      <c r="AFS89" s="3"/>
      <c r="AFT89" s="3"/>
      <c r="AFU89" s="3"/>
      <c r="AFV89" s="3"/>
      <c r="AFW89" s="3"/>
      <c r="AFX89" s="3"/>
      <c r="AFY89" s="3"/>
      <c r="AFZ89" s="3"/>
      <c r="AGA89" s="3"/>
      <c r="AGB89" s="3"/>
      <c r="AGC89" s="3"/>
      <c r="AGD89" s="3"/>
      <c r="AGE89" s="3"/>
      <c r="AGF89" s="3"/>
      <c r="AGG89" s="3"/>
      <c r="AGH89" s="3"/>
      <c r="AGI89" s="3"/>
      <c r="AGJ89" s="3"/>
      <c r="AGK89" s="3"/>
      <c r="AGL89" s="3"/>
      <c r="AGM89" s="3"/>
      <c r="AGN89" s="3"/>
      <c r="AGO89" s="3"/>
      <c r="AGP89" s="3"/>
      <c r="AGQ89" s="3"/>
      <c r="AGR89" s="3"/>
      <c r="AGS89" s="3"/>
      <c r="AGT89" s="3"/>
      <c r="AGU89" s="3"/>
      <c r="AGV89" s="3"/>
      <c r="AGW89" s="3"/>
      <c r="AGX89" s="3"/>
      <c r="AGY89" s="3"/>
      <c r="AGZ89" s="3"/>
      <c r="AHA89" s="3"/>
      <c r="AHB89" s="3"/>
      <c r="AHC89" s="3"/>
      <c r="AHD89" s="3"/>
      <c r="AHE89" s="3"/>
      <c r="AHF89" s="3"/>
      <c r="AHG89" s="3"/>
      <c r="AHH89" s="3"/>
      <c r="AHI89" s="3"/>
      <c r="AHJ89" s="3"/>
      <c r="AHK89" s="3"/>
      <c r="AHL89" s="3"/>
      <c r="AHM89" s="3"/>
      <c r="AHN89" s="3"/>
      <c r="AHO89" s="3"/>
      <c r="AHP89" s="3"/>
      <c r="AHQ89" s="3"/>
      <c r="AHR89" s="3"/>
      <c r="AHS89" s="3"/>
      <c r="AHT89" s="3"/>
      <c r="AHU89" s="3"/>
      <c r="AHV89" s="3"/>
      <c r="AHW89" s="3"/>
      <c r="AHX89" s="3"/>
      <c r="AHY89" s="3"/>
      <c r="AHZ89" s="3"/>
      <c r="AIA89" s="3"/>
      <c r="AIB89" s="3"/>
      <c r="AIC89" s="3"/>
      <c r="AID89" s="3"/>
      <c r="AIE89" s="3"/>
      <c r="AIF89" s="3"/>
      <c r="AIG89" s="3"/>
      <c r="AIH89" s="3"/>
      <c r="AII89" s="3"/>
      <c r="AIJ89" s="3"/>
      <c r="AIK89" s="3"/>
      <c r="AIL89" s="3"/>
      <c r="AIM89" s="3"/>
      <c r="AIN89" s="3"/>
      <c r="AIO89" s="3"/>
      <c r="AIP89" s="3"/>
      <c r="AIQ89" s="3"/>
      <c r="AIR89" s="3"/>
      <c r="AIS89" s="3"/>
      <c r="AIT89" s="3"/>
      <c r="AIU89" s="3"/>
      <c r="AIV89" s="3"/>
      <c r="AIW89" s="3"/>
      <c r="AIX89" s="3"/>
      <c r="AIY89" s="3"/>
      <c r="AIZ89" s="3"/>
      <c r="AJA89" s="3"/>
      <c r="AJB89" s="3"/>
      <c r="AJC89" s="3"/>
      <c r="AJD89" s="3"/>
      <c r="AJE89" s="3"/>
      <c r="AJF89" s="3"/>
      <c r="AJG89" s="3"/>
      <c r="AJH89" s="3"/>
      <c r="AJI89" s="3"/>
      <c r="AJJ89" s="3"/>
      <c r="AJK89" s="3"/>
      <c r="AJL89" s="3"/>
      <c r="AJM89" s="3"/>
      <c r="AJN89" s="3"/>
      <c r="AJO89" s="3"/>
      <c r="AJP89" s="3"/>
      <c r="AJQ89" s="3"/>
      <c r="AJR89" s="3"/>
      <c r="AJS89" s="3"/>
      <c r="AJT89" s="3"/>
      <c r="AJU89" s="3"/>
      <c r="AJV89" s="3"/>
      <c r="AJW89" s="3"/>
      <c r="AJX89" s="3"/>
      <c r="AJY89" s="3"/>
      <c r="AJZ89" s="3"/>
      <c r="AKA89" s="3"/>
      <c r="AKB89" s="3"/>
      <c r="AKC89" s="3"/>
      <c r="AKD89" s="3"/>
      <c r="AKE89" s="3"/>
      <c r="AKF89" s="3"/>
      <c r="AKG89" s="3"/>
      <c r="AKH89" s="3"/>
      <c r="AKI89" s="3"/>
      <c r="AKJ89" s="3"/>
      <c r="AKK89" s="3"/>
      <c r="AKL89" s="3"/>
      <c r="AKM89" s="3"/>
      <c r="AKN89" s="3"/>
      <c r="AKO89" s="3"/>
      <c r="AKP89" s="3"/>
      <c r="AKQ89" s="3"/>
      <c r="AKR89" s="3"/>
      <c r="AKS89" s="3"/>
      <c r="AKT89" s="3"/>
      <c r="AKU89" s="3"/>
      <c r="AKV89" s="3"/>
      <c r="AKW89" s="3"/>
      <c r="AKX89" s="3"/>
      <c r="AKY89" s="3"/>
      <c r="AKZ89" s="3"/>
      <c r="ALA89" s="3"/>
      <c r="ALB89" s="3"/>
      <c r="ALC89" s="3"/>
      <c r="ALD89" s="3"/>
      <c r="ALE89" s="3"/>
      <c r="ALF89" s="3"/>
      <c r="ALG89" s="3"/>
      <c r="ALH89" s="3"/>
      <c r="ALI89" s="3"/>
      <c r="ALJ89" s="3"/>
      <c r="ALK89" s="3"/>
      <c r="ALL89" s="3"/>
      <c r="ALM89" s="3"/>
      <c r="ALN89" s="3"/>
      <c r="ALO89" s="3"/>
      <c r="ALP89" s="3"/>
      <c r="ALQ89" s="3"/>
      <c r="ALR89" s="3"/>
      <c r="ALS89" s="3"/>
      <c r="ALT89" s="3"/>
      <c r="ALU89" s="3"/>
      <c r="ALV89" s="3"/>
      <c r="ALW89" s="3"/>
      <c r="ALX89" s="3"/>
      <c r="ALY89" s="3"/>
      <c r="ALZ89" s="3"/>
      <c r="AMA89" s="3"/>
      <c r="AMB89" s="3"/>
      <c r="AMC89" s="3"/>
      <c r="AMD89" s="3"/>
      <c r="AME89" s="3"/>
      <c r="AMF89" s="3"/>
      <c r="AMG89" s="3"/>
      <c r="AMH89" s="3"/>
      <c r="AMI89" s="3"/>
      <c r="AMJ89" s="3"/>
      <c r="AMK89" s="3"/>
      <c r="AML89" s="3"/>
      <c r="AMM89" s="3"/>
      <c r="AMN89" s="3"/>
      <c r="AMO89" s="3"/>
      <c r="AMP89" s="3"/>
      <c r="AMQ89" s="3"/>
      <c r="AMR89" s="3"/>
      <c r="AMS89" s="3"/>
      <c r="AMT89" s="3"/>
      <c r="AMU89" s="3"/>
      <c r="AMV89" s="3"/>
      <c r="AMW89" s="3"/>
      <c r="AMX89" s="3"/>
      <c r="AMY89" s="3"/>
      <c r="AMZ89" s="3"/>
      <c r="ANA89" s="3"/>
      <c r="ANB89" s="3"/>
      <c r="ANC89" s="3"/>
      <c r="AND89" s="3"/>
      <c r="ANE89" s="3"/>
      <c r="ANF89" s="3"/>
      <c r="ANG89" s="3"/>
      <c r="ANH89" s="3"/>
      <c r="ANI89" s="3"/>
      <c r="ANJ89" s="3"/>
      <c r="ANK89" s="3"/>
      <c r="ANL89" s="3"/>
      <c r="ANM89" s="3"/>
      <c r="ANN89" s="3"/>
      <c r="ANO89" s="3"/>
      <c r="ANP89" s="3"/>
      <c r="ANQ89" s="3"/>
      <c r="ANR89" s="3"/>
      <c r="ANS89" s="3"/>
      <c r="ANT89" s="3"/>
      <c r="ANU89" s="3"/>
      <c r="ANV89" s="3"/>
      <c r="ANW89" s="3"/>
      <c r="ANX89" s="3"/>
      <c r="ANY89" s="3"/>
      <c r="ANZ89" s="3"/>
      <c r="AOA89" s="3"/>
      <c r="AOB89" s="3"/>
      <c r="AOC89" s="3"/>
      <c r="AOD89" s="3"/>
      <c r="AOE89" s="3"/>
      <c r="AOF89" s="3"/>
      <c r="AOG89" s="3"/>
      <c r="AOH89" s="3"/>
      <c r="AOI89" s="3"/>
      <c r="AOJ89" s="3"/>
      <c r="AOK89" s="3"/>
      <c r="AOL89" s="3"/>
      <c r="AOM89" s="3"/>
      <c r="AON89" s="3"/>
      <c r="AOO89" s="3"/>
      <c r="AOP89" s="3"/>
      <c r="AOQ89" s="3"/>
      <c r="AOR89" s="3"/>
      <c r="AOS89" s="3"/>
      <c r="AOT89" s="3"/>
      <c r="AOU89" s="3"/>
      <c r="AOV89" s="3"/>
      <c r="AOW89" s="3"/>
      <c r="AOX89" s="3"/>
      <c r="AOY89" s="3"/>
      <c r="AOZ89" s="3"/>
      <c r="APA89" s="3"/>
      <c r="APB89" s="3"/>
      <c r="APC89" s="3"/>
      <c r="APD89" s="3"/>
      <c r="APE89" s="3"/>
      <c r="APF89" s="3"/>
      <c r="APG89" s="3"/>
      <c r="APH89" s="3"/>
      <c r="API89" s="3"/>
      <c r="APJ89" s="3"/>
      <c r="APK89" s="3"/>
      <c r="APL89" s="3"/>
      <c r="APM89" s="3"/>
      <c r="APN89" s="3"/>
      <c r="APO89" s="3"/>
      <c r="APP89" s="3"/>
      <c r="APQ89" s="3"/>
      <c r="APR89" s="3"/>
      <c r="APS89" s="3"/>
      <c r="APT89" s="3"/>
      <c r="APU89" s="3"/>
      <c r="APV89" s="3"/>
      <c r="APW89" s="3"/>
      <c r="APX89" s="3"/>
      <c r="APY89" s="3"/>
      <c r="APZ89" s="3"/>
      <c r="AQA89" s="3"/>
      <c r="AQB89" s="3"/>
      <c r="AQC89" s="3"/>
      <c r="AQD89" s="3"/>
      <c r="AQE89" s="3"/>
      <c r="AQF89" s="3"/>
      <c r="AQG89" s="3"/>
      <c r="AQH89" s="3"/>
      <c r="AQI89" s="3"/>
      <c r="AQJ89" s="3"/>
      <c r="AQK89" s="3"/>
      <c r="AQL89" s="3"/>
      <c r="AQM89" s="3"/>
      <c r="AQN89" s="3"/>
      <c r="AQO89" s="3"/>
      <c r="AQP89" s="3"/>
      <c r="AQQ89" s="3"/>
      <c r="AQR89" s="3"/>
      <c r="AQS89" s="3"/>
      <c r="AQT89" s="3"/>
      <c r="AQU89" s="3"/>
      <c r="AQV89" s="3"/>
      <c r="AQW89" s="3"/>
      <c r="AQX89" s="3"/>
      <c r="AQY89" s="3"/>
      <c r="AQZ89" s="3"/>
      <c r="ARA89" s="3"/>
      <c r="ARB89" s="3"/>
      <c r="ARC89" s="3"/>
      <c r="ARD89" s="3"/>
      <c r="ARE89" s="3"/>
      <c r="ARF89" s="3"/>
      <c r="ARG89" s="3"/>
      <c r="ARH89" s="3"/>
      <c r="ARI89" s="3"/>
      <c r="ARJ89" s="3"/>
      <c r="ARK89" s="3"/>
      <c r="ARL89" s="3"/>
      <c r="ARM89" s="3"/>
      <c r="ARN89" s="3"/>
      <c r="ARO89" s="3"/>
      <c r="ARP89" s="3"/>
      <c r="ARQ89" s="3"/>
      <c r="ARR89" s="3"/>
      <c r="ARS89" s="3"/>
      <c r="ART89" s="3"/>
      <c r="ARU89" s="3"/>
      <c r="ARV89" s="3"/>
      <c r="ARW89" s="3"/>
      <c r="ARX89" s="3"/>
      <c r="ARY89" s="3"/>
      <c r="ARZ89" s="3"/>
      <c r="ASA89" s="3"/>
      <c r="ASB89" s="3"/>
      <c r="ASC89" s="3"/>
      <c r="ASD89" s="3"/>
      <c r="ASE89" s="3"/>
      <c r="ASF89" s="3"/>
      <c r="ASG89" s="3"/>
      <c r="ASH89" s="3"/>
      <c r="ASI89" s="3"/>
      <c r="ASJ89" s="3"/>
      <c r="ASK89" s="3"/>
      <c r="ASL89" s="3"/>
      <c r="ASM89" s="3"/>
      <c r="ASN89" s="3"/>
      <c r="ASO89" s="3"/>
      <c r="ASP89" s="3"/>
      <c r="ASQ89" s="3"/>
      <c r="ASR89" s="3"/>
      <c r="ASS89" s="3"/>
      <c r="AST89" s="3"/>
      <c r="ASU89" s="3"/>
      <c r="ASV89" s="3"/>
      <c r="ASW89" s="3"/>
      <c r="ASX89" s="3"/>
      <c r="ASY89" s="3"/>
      <c r="ASZ89" s="3"/>
      <c r="ATA89" s="3"/>
      <c r="ATB89" s="3"/>
      <c r="ATC89" s="3"/>
      <c r="ATD89" s="3"/>
      <c r="ATE89" s="3"/>
      <c r="ATF89" s="3"/>
      <c r="ATG89" s="3"/>
      <c r="ATH89" s="3"/>
      <c r="ATI89" s="3"/>
      <c r="ATJ89" s="3"/>
      <c r="ATK89" s="3"/>
      <c r="ATL89" s="3"/>
      <c r="ATM89" s="3"/>
      <c r="ATN89" s="3"/>
      <c r="ATO89" s="3"/>
      <c r="ATP89" s="3"/>
      <c r="ATQ89" s="3"/>
      <c r="ATR89" s="3"/>
      <c r="ATS89" s="3"/>
      <c r="ATT89" s="3"/>
      <c r="ATU89" s="3"/>
      <c r="ATV89" s="3"/>
      <c r="ATW89" s="3"/>
      <c r="ATX89" s="3"/>
      <c r="ATY89" s="3"/>
      <c r="ATZ89" s="3"/>
      <c r="AUA89" s="3"/>
      <c r="AUB89" s="3"/>
      <c r="AUC89" s="3"/>
      <c r="AUD89" s="3"/>
      <c r="AUE89" s="3"/>
      <c r="AUF89" s="3"/>
      <c r="AUG89" s="3"/>
      <c r="AUH89" s="3"/>
      <c r="AUI89" s="3"/>
      <c r="AUJ89" s="3"/>
      <c r="AUK89" s="3"/>
      <c r="AUL89" s="3"/>
      <c r="AUM89" s="3"/>
      <c r="AUN89" s="3"/>
      <c r="AUO89" s="3"/>
      <c r="AUP89" s="3"/>
      <c r="AUQ89" s="3"/>
      <c r="AUR89" s="3"/>
      <c r="AUS89" s="3"/>
      <c r="AUT89" s="3"/>
      <c r="AUU89" s="3"/>
      <c r="AUV89" s="3"/>
      <c r="AUW89" s="3"/>
      <c r="AUX89" s="3"/>
      <c r="AUY89" s="3"/>
      <c r="AUZ89" s="3"/>
      <c r="AVA89" s="3"/>
      <c r="AVB89" s="3"/>
      <c r="AVC89" s="3"/>
      <c r="AVD89" s="3"/>
      <c r="AVE89" s="3"/>
      <c r="AVF89" s="3"/>
      <c r="AVG89" s="3"/>
      <c r="AVH89" s="3"/>
      <c r="AVI89" s="3"/>
      <c r="AVJ89" s="3"/>
      <c r="AVK89" s="3"/>
      <c r="AVL89" s="3"/>
      <c r="AVM89" s="3"/>
      <c r="AVN89" s="3"/>
      <c r="AVO89" s="3"/>
      <c r="AVP89" s="3"/>
      <c r="AVQ89" s="3"/>
      <c r="AVR89" s="3"/>
      <c r="AVS89" s="3"/>
      <c r="AVT89" s="3"/>
      <c r="AVU89" s="3"/>
      <c r="AVV89" s="3"/>
      <c r="AVW89" s="3"/>
      <c r="AVX89" s="3"/>
      <c r="AVY89" s="3"/>
      <c r="AVZ89" s="3"/>
      <c r="AWA89" s="3"/>
      <c r="AWB89" s="3"/>
      <c r="AWC89" s="3"/>
      <c r="AWD89" s="3"/>
      <c r="AWE89" s="3"/>
      <c r="AWF89" s="3"/>
      <c r="AWG89" s="3"/>
      <c r="AWH89" s="3"/>
      <c r="AWI89" s="3"/>
      <c r="AWJ89" s="3"/>
      <c r="AWK89" s="3"/>
      <c r="AWL89" s="3"/>
      <c r="AWM89" s="3"/>
      <c r="AWN89" s="3"/>
      <c r="AWO89" s="3"/>
      <c r="AWP89" s="3"/>
      <c r="AWQ89" s="3"/>
      <c r="AWR89" s="3"/>
      <c r="AWS89" s="3"/>
      <c r="AWT89" s="3"/>
      <c r="AWU89" s="3"/>
      <c r="AWV89" s="3"/>
      <c r="AWW89" s="3"/>
      <c r="AWX89" s="3"/>
      <c r="AWY89" s="3"/>
      <c r="AWZ89" s="3"/>
      <c r="AXA89" s="3"/>
      <c r="AXB89" s="3"/>
      <c r="AXC89" s="3"/>
      <c r="AXD89" s="3"/>
      <c r="AXE89" s="3"/>
      <c r="AXF89" s="3"/>
      <c r="AXG89" s="3"/>
      <c r="AXH89" s="3"/>
      <c r="AXI89" s="3"/>
      <c r="AXJ89" s="3"/>
      <c r="AXK89" s="3"/>
      <c r="AXL89" s="3"/>
      <c r="AXM89" s="3"/>
      <c r="AXN89" s="3"/>
      <c r="AXO89" s="3"/>
      <c r="AXP89" s="3"/>
      <c r="AXQ89" s="3"/>
      <c r="AXR89" s="3"/>
      <c r="AXS89" s="3"/>
      <c r="AXT89" s="3"/>
      <c r="AXU89" s="3"/>
      <c r="AXV89" s="3"/>
      <c r="AXW89" s="3"/>
      <c r="AXX89" s="3"/>
      <c r="AXY89" s="3"/>
      <c r="AXZ89" s="3"/>
      <c r="AYA89" s="3"/>
      <c r="AYB89" s="3"/>
      <c r="AYC89" s="3"/>
      <c r="AYD89" s="3"/>
      <c r="AYE89" s="3"/>
      <c r="AYF89" s="3"/>
      <c r="AYG89" s="3"/>
      <c r="AYH89" s="3"/>
      <c r="AYI89" s="3"/>
      <c r="AYJ89" s="3"/>
      <c r="AYK89" s="3"/>
      <c r="AYL89" s="3"/>
      <c r="AYM89" s="3"/>
      <c r="AYN89" s="3"/>
      <c r="AYO89" s="3"/>
      <c r="AYP89" s="3"/>
      <c r="AYQ89" s="3"/>
      <c r="AYR89" s="3"/>
      <c r="AYS89" s="3"/>
      <c r="AYT89" s="3"/>
      <c r="AYU89" s="3"/>
      <c r="AYV89" s="3"/>
      <c r="AYW89" s="3"/>
      <c r="AYX89" s="3"/>
      <c r="AYY89" s="3"/>
      <c r="AYZ89" s="3"/>
      <c r="AZA89" s="3"/>
      <c r="AZB89" s="3"/>
      <c r="AZC89" s="3"/>
      <c r="AZD89" s="3"/>
      <c r="AZE89" s="3"/>
      <c r="AZF89" s="3"/>
      <c r="AZG89" s="3"/>
      <c r="AZH89" s="3"/>
      <c r="AZI89" s="3"/>
      <c r="AZJ89" s="3"/>
      <c r="AZK89" s="3"/>
      <c r="AZL89" s="3"/>
      <c r="AZM89" s="3"/>
      <c r="AZN89" s="3"/>
      <c r="AZO89" s="3"/>
      <c r="AZP89" s="3"/>
      <c r="AZQ89" s="3"/>
      <c r="AZR89" s="3"/>
      <c r="AZS89" s="3"/>
      <c r="AZT89" s="3"/>
      <c r="AZU89" s="3"/>
      <c r="AZV89" s="3"/>
      <c r="AZW89" s="3"/>
      <c r="AZX89" s="3"/>
      <c r="AZY89" s="3"/>
      <c r="AZZ89" s="3"/>
      <c r="BAA89" s="3"/>
      <c r="BAB89" s="3"/>
      <c r="BAC89" s="3"/>
      <c r="BAD89" s="3"/>
      <c r="BAE89" s="3"/>
      <c r="BAF89" s="3"/>
      <c r="BAG89" s="3"/>
      <c r="BAH89" s="3"/>
      <c r="BAI89" s="3"/>
      <c r="BAJ89" s="3"/>
      <c r="BAK89" s="3"/>
      <c r="BAL89" s="3"/>
      <c r="BAM89" s="3"/>
      <c r="BAN89" s="3"/>
      <c r="BAO89" s="3"/>
      <c r="BAP89" s="3"/>
      <c r="BAQ89" s="3"/>
      <c r="BAR89" s="3"/>
      <c r="BAS89" s="3"/>
      <c r="BAT89" s="3"/>
      <c r="BAU89" s="3"/>
      <c r="BAV89" s="3"/>
      <c r="BAW89" s="3"/>
      <c r="BAX89" s="3"/>
      <c r="BAY89" s="3"/>
      <c r="BAZ89" s="3"/>
      <c r="BBA89" s="3"/>
      <c r="BBB89" s="3"/>
      <c r="BBC89" s="3"/>
      <c r="BBD89" s="3"/>
      <c r="BBE89" s="3"/>
      <c r="BBF89" s="3"/>
      <c r="BBG89" s="3"/>
      <c r="BBH89" s="3"/>
      <c r="BBI89" s="3"/>
      <c r="BBJ89" s="3"/>
      <c r="BBK89" s="3"/>
      <c r="BBL89" s="3"/>
      <c r="BBM89" s="3"/>
      <c r="BBN89" s="3"/>
      <c r="BBO89" s="3"/>
      <c r="BBP89" s="3"/>
      <c r="BBQ89" s="3"/>
      <c r="BBR89" s="3"/>
      <c r="BBS89" s="3"/>
      <c r="BBT89" s="3"/>
      <c r="BBU89" s="3"/>
      <c r="BBV89" s="3"/>
      <c r="BBW89" s="3"/>
      <c r="BBX89" s="3"/>
      <c r="BBY89" s="3"/>
      <c r="BBZ89" s="3"/>
      <c r="BCA89" s="3"/>
      <c r="BCB89" s="3"/>
      <c r="BCC89" s="3"/>
      <c r="BCD89" s="3"/>
      <c r="BCE89" s="3"/>
      <c r="BCF89" s="3"/>
      <c r="BCG89" s="3"/>
      <c r="BCH89" s="3"/>
      <c r="BCI89" s="3"/>
      <c r="BCJ89" s="3"/>
      <c r="BCK89" s="3"/>
      <c r="BCL89" s="3"/>
      <c r="BCM89" s="3"/>
      <c r="BCN89" s="3"/>
      <c r="BCO89" s="3"/>
      <c r="BCP89" s="3"/>
      <c r="BCQ89" s="3"/>
      <c r="BCR89" s="3"/>
      <c r="BCS89" s="3"/>
      <c r="BCT89" s="3"/>
      <c r="BCU89" s="3"/>
      <c r="BCV89" s="3"/>
      <c r="BCW89" s="3"/>
      <c r="BCX89" s="3"/>
      <c r="BCY89" s="3"/>
      <c r="BCZ89" s="3"/>
      <c r="BDA89" s="3"/>
      <c r="BDB89" s="3"/>
      <c r="BDC89" s="3"/>
      <c r="BDD89" s="3"/>
      <c r="BDE89" s="3"/>
      <c r="BDF89" s="3"/>
      <c r="BDG89" s="3"/>
      <c r="BDH89" s="3"/>
      <c r="BDI89" s="3"/>
      <c r="BDJ89" s="3"/>
      <c r="BDK89" s="3"/>
      <c r="BDL89" s="3"/>
      <c r="BDM89" s="3"/>
      <c r="BDN89" s="3"/>
      <c r="BDO89" s="3"/>
      <c r="BDP89" s="3"/>
      <c r="BDQ89" s="3"/>
      <c r="BDR89" s="3"/>
      <c r="BDS89" s="3"/>
      <c r="BDT89" s="3"/>
      <c r="BDU89" s="3"/>
      <c r="BDV89" s="3"/>
      <c r="BDW89" s="3"/>
      <c r="BDX89" s="3"/>
      <c r="BDY89" s="3"/>
      <c r="BDZ89" s="3"/>
      <c r="BEA89" s="3"/>
      <c r="BEB89" s="3"/>
      <c r="BEC89" s="3"/>
      <c r="BED89" s="3"/>
      <c r="BEE89" s="3"/>
      <c r="BEF89" s="3"/>
      <c r="BEG89" s="3"/>
      <c r="BEH89" s="3"/>
      <c r="BEI89" s="3"/>
      <c r="BEJ89" s="3"/>
      <c r="BEK89" s="3"/>
      <c r="BEL89" s="3"/>
      <c r="BEM89" s="3"/>
      <c r="BEN89" s="3"/>
      <c r="BEO89" s="3"/>
      <c r="BEP89" s="3"/>
      <c r="BEQ89" s="3"/>
      <c r="BER89" s="3"/>
      <c r="BES89" s="3"/>
      <c r="BET89" s="3"/>
      <c r="BEU89" s="3"/>
      <c r="BEV89" s="3"/>
      <c r="BEW89" s="3"/>
      <c r="BEX89" s="3"/>
      <c r="BEY89" s="3"/>
      <c r="BEZ89" s="3"/>
      <c r="BFA89" s="3"/>
      <c r="BFB89" s="3"/>
      <c r="BFC89" s="3"/>
      <c r="BFD89" s="3"/>
      <c r="BFE89" s="3"/>
      <c r="BFF89" s="3"/>
      <c r="BFG89" s="3"/>
      <c r="BFH89" s="3"/>
      <c r="BFI89" s="3"/>
      <c r="BFJ89" s="3"/>
      <c r="BFK89" s="3"/>
      <c r="BFL89" s="3"/>
      <c r="BFM89" s="3"/>
      <c r="BFN89" s="3"/>
      <c r="BFO89" s="3"/>
      <c r="BFP89" s="3"/>
      <c r="BFQ89" s="3"/>
      <c r="BFR89" s="3"/>
      <c r="BFS89" s="3"/>
      <c r="BFT89" s="3"/>
      <c r="BFU89" s="3"/>
      <c r="BFV89" s="3"/>
      <c r="BFW89" s="3"/>
      <c r="BFX89" s="3"/>
      <c r="BFY89" s="3"/>
      <c r="BFZ89" s="3"/>
      <c r="BGA89" s="3"/>
      <c r="BGB89" s="3"/>
      <c r="BGC89" s="3"/>
      <c r="BGD89" s="3"/>
      <c r="BGE89" s="3"/>
      <c r="BGF89" s="3"/>
      <c r="BGG89" s="3"/>
      <c r="BGH89" s="3"/>
      <c r="BGI89" s="3"/>
      <c r="BGJ89" s="3"/>
      <c r="BGK89" s="3"/>
      <c r="BGL89" s="3"/>
      <c r="BGM89" s="3"/>
      <c r="BGN89" s="3"/>
      <c r="BGO89" s="3"/>
      <c r="BGP89" s="3"/>
      <c r="BGQ89" s="3"/>
      <c r="BGR89" s="3"/>
      <c r="BGS89" s="3"/>
      <c r="BGT89" s="3"/>
      <c r="BGU89" s="3"/>
      <c r="BGV89" s="3"/>
      <c r="BGW89" s="3"/>
      <c r="BGX89" s="3"/>
      <c r="BGY89" s="3"/>
      <c r="BGZ89" s="3"/>
      <c r="BHA89" s="3"/>
      <c r="BHB89" s="3"/>
      <c r="BHC89" s="3"/>
      <c r="BHD89" s="3"/>
      <c r="BHE89" s="3"/>
      <c r="BHF89" s="3"/>
      <c r="BHG89" s="3"/>
      <c r="BHH89" s="3"/>
      <c r="BHI89" s="3"/>
      <c r="BHJ89" s="3"/>
      <c r="BHK89" s="3"/>
      <c r="BHL89" s="3"/>
      <c r="BHM89" s="3"/>
      <c r="BHN89" s="3"/>
      <c r="BHO89" s="3"/>
      <c r="BHP89" s="3"/>
      <c r="BHQ89" s="3"/>
      <c r="BHR89" s="3"/>
      <c r="BHS89" s="3"/>
      <c r="BHT89" s="3"/>
      <c r="BHU89" s="3"/>
      <c r="BHV89" s="3"/>
      <c r="BHW89" s="3"/>
      <c r="BHX89" s="3"/>
      <c r="BHY89" s="3"/>
      <c r="BHZ89" s="3"/>
      <c r="BIA89" s="3"/>
      <c r="BIB89" s="3"/>
      <c r="BIC89" s="3"/>
      <c r="BID89" s="3"/>
      <c r="BIE89" s="3"/>
      <c r="BIF89" s="3"/>
      <c r="BIG89" s="3"/>
      <c r="BIH89" s="3"/>
      <c r="BII89" s="3"/>
      <c r="BIJ89" s="3"/>
      <c r="BIK89" s="3"/>
      <c r="BIL89" s="3"/>
      <c r="BIM89" s="3"/>
      <c r="BIN89" s="3"/>
      <c r="BIO89" s="3"/>
      <c r="BIP89" s="3"/>
      <c r="BIQ89" s="3"/>
      <c r="BIR89" s="3"/>
      <c r="BIS89" s="3"/>
      <c r="BIT89" s="3"/>
      <c r="BIU89" s="3"/>
      <c r="BIV89" s="3"/>
      <c r="BIW89" s="3"/>
      <c r="BIX89" s="3"/>
      <c r="BIY89" s="3"/>
      <c r="BIZ89" s="3"/>
      <c r="BJA89" s="3"/>
      <c r="BJB89" s="3"/>
      <c r="BJC89" s="3"/>
      <c r="BJD89" s="3"/>
      <c r="BJE89" s="3"/>
      <c r="BJF89" s="3"/>
      <c r="BJG89" s="3"/>
      <c r="BJH89" s="3"/>
      <c r="BJI89" s="3"/>
      <c r="BJJ89" s="3"/>
      <c r="BJK89" s="3"/>
      <c r="BJL89" s="3"/>
      <c r="BJM89" s="3"/>
      <c r="BJN89" s="3"/>
      <c r="BJO89" s="3"/>
      <c r="BJP89" s="3"/>
      <c r="BJQ89" s="3"/>
      <c r="BJR89" s="3"/>
      <c r="BJS89" s="3"/>
      <c r="BJT89" s="3"/>
      <c r="BJU89" s="3"/>
      <c r="BJV89" s="3"/>
      <c r="BJW89" s="3"/>
      <c r="BJX89" s="3"/>
      <c r="BJY89" s="3"/>
      <c r="BJZ89" s="3"/>
      <c r="BKA89" s="3"/>
      <c r="BKB89" s="3"/>
      <c r="BKC89" s="3"/>
      <c r="BKD89" s="3"/>
      <c r="BKE89" s="3"/>
      <c r="BKF89" s="3"/>
      <c r="BKG89" s="3"/>
      <c r="BKH89" s="3"/>
      <c r="BKI89" s="3"/>
      <c r="BKJ89" s="3"/>
      <c r="BKK89" s="3"/>
      <c r="BKL89" s="3"/>
      <c r="BKM89" s="3"/>
      <c r="BKN89" s="3"/>
      <c r="BKO89" s="3"/>
      <c r="BKP89" s="3"/>
      <c r="BKQ89" s="3"/>
      <c r="BKR89" s="3"/>
      <c r="BKS89" s="3"/>
      <c r="BKT89" s="3"/>
      <c r="BKU89" s="3"/>
      <c r="BKV89" s="3"/>
      <c r="BKW89" s="3"/>
      <c r="BKX89" s="3"/>
      <c r="BKY89" s="3"/>
      <c r="BKZ89" s="3"/>
      <c r="BLA89" s="3"/>
      <c r="BLB89" s="3"/>
      <c r="BLC89" s="3"/>
      <c r="BLD89" s="3"/>
      <c r="BLE89" s="3"/>
      <c r="BLF89" s="3"/>
      <c r="BLG89" s="3"/>
      <c r="BLH89" s="3"/>
      <c r="BLI89" s="3"/>
      <c r="BLJ89" s="3"/>
      <c r="BLK89" s="3"/>
      <c r="BLL89" s="3"/>
      <c r="BLM89" s="3"/>
      <c r="BLN89" s="3"/>
      <c r="BLO89" s="3"/>
      <c r="BLP89" s="3"/>
      <c r="BLQ89" s="3"/>
      <c r="BLR89" s="3"/>
      <c r="BLS89" s="3"/>
      <c r="BLT89" s="3"/>
      <c r="BLU89" s="3"/>
      <c r="BLV89" s="3"/>
      <c r="BLW89" s="3"/>
      <c r="BLX89" s="3"/>
      <c r="BLY89" s="3"/>
      <c r="BLZ89" s="3"/>
      <c r="BMA89" s="3"/>
      <c r="BMB89" s="3"/>
      <c r="BMC89" s="3"/>
      <c r="BMD89" s="3"/>
      <c r="BME89" s="3"/>
      <c r="BMF89" s="3"/>
      <c r="BMG89" s="3"/>
      <c r="BMH89" s="3"/>
      <c r="BMI89" s="3"/>
      <c r="BMJ89" s="3"/>
      <c r="BMK89" s="3"/>
      <c r="BML89" s="3"/>
      <c r="BMM89" s="3"/>
      <c r="BMN89" s="3"/>
      <c r="BMO89" s="3"/>
      <c r="BMP89" s="3"/>
      <c r="BMQ89" s="3"/>
      <c r="BMR89" s="3"/>
      <c r="BMS89" s="3"/>
      <c r="BMT89" s="3"/>
      <c r="BMU89" s="3"/>
      <c r="BMV89" s="3"/>
      <c r="BMW89" s="3"/>
      <c r="BMX89" s="3"/>
      <c r="BMY89" s="3"/>
      <c r="BMZ89" s="3"/>
      <c r="BNA89" s="3"/>
      <c r="BNB89" s="3"/>
      <c r="BNC89" s="3"/>
      <c r="BND89" s="3"/>
      <c r="BNE89" s="3"/>
      <c r="BNF89" s="3"/>
      <c r="BNG89" s="3"/>
      <c r="BNH89" s="3"/>
      <c r="BNI89" s="3"/>
      <c r="BNJ89" s="3"/>
      <c r="BNK89" s="3"/>
      <c r="BNL89" s="3"/>
      <c r="BNM89" s="3"/>
      <c r="BNN89" s="3"/>
      <c r="BNO89" s="3"/>
      <c r="BNP89" s="3"/>
      <c r="BNQ89" s="3"/>
      <c r="BNR89" s="3"/>
      <c r="BNS89" s="3"/>
      <c r="BNT89" s="3"/>
      <c r="BNU89" s="3"/>
      <c r="BNV89" s="3"/>
      <c r="BNW89" s="3"/>
      <c r="BNX89" s="3"/>
      <c r="BNY89" s="3"/>
      <c r="BNZ89" s="3"/>
      <c r="BOA89" s="3"/>
      <c r="BOB89" s="3"/>
      <c r="BOC89" s="3"/>
      <c r="BOD89" s="3"/>
      <c r="BOE89" s="3"/>
      <c r="BOF89" s="3"/>
      <c r="BOG89" s="3"/>
      <c r="BOH89" s="3"/>
      <c r="BOI89" s="3"/>
      <c r="BOJ89" s="3"/>
      <c r="BOK89" s="3"/>
      <c r="BOL89" s="3"/>
      <c r="BOM89" s="3"/>
      <c r="BON89" s="3"/>
      <c r="BOO89" s="3"/>
      <c r="BOP89" s="3"/>
      <c r="BOQ89" s="3"/>
      <c r="BOR89" s="3"/>
      <c r="BOS89" s="3"/>
      <c r="BOT89" s="3"/>
      <c r="BOU89" s="3"/>
      <c r="BOV89" s="3"/>
      <c r="BOW89" s="3"/>
      <c r="BOX89" s="3"/>
      <c r="BOY89" s="3"/>
      <c r="BOZ89" s="3"/>
      <c r="BPA89" s="3"/>
      <c r="BPB89" s="3"/>
      <c r="BPC89" s="3"/>
      <c r="BPD89" s="3"/>
      <c r="BPE89" s="3"/>
      <c r="BPF89" s="3"/>
      <c r="BPG89" s="3"/>
      <c r="BPH89" s="3"/>
      <c r="BPI89" s="3"/>
      <c r="BPJ89" s="3"/>
      <c r="BPK89" s="3"/>
      <c r="BPL89" s="3"/>
      <c r="BPM89" s="3"/>
      <c r="BPN89" s="3"/>
      <c r="BPO89" s="3"/>
      <c r="BPP89" s="3"/>
      <c r="BPQ89" s="3"/>
      <c r="BPR89" s="3"/>
      <c r="BPS89" s="3"/>
      <c r="BPT89" s="3"/>
      <c r="BPU89" s="3"/>
      <c r="BPV89" s="3"/>
      <c r="BPW89" s="3"/>
      <c r="BPX89" s="3"/>
      <c r="BPY89" s="3"/>
      <c r="BPZ89" s="3"/>
      <c r="BQA89" s="3"/>
      <c r="BQB89" s="3"/>
      <c r="BQC89" s="3"/>
      <c r="BQD89" s="3"/>
      <c r="BQE89" s="3"/>
      <c r="BQF89" s="3"/>
      <c r="BQG89" s="3"/>
      <c r="BQH89" s="3"/>
      <c r="BQI89" s="3"/>
      <c r="BQJ89" s="3"/>
      <c r="BQK89" s="3"/>
      <c r="BQL89" s="3"/>
      <c r="BQM89" s="3"/>
      <c r="BQN89" s="3"/>
      <c r="BQO89" s="3"/>
      <c r="BQP89" s="3"/>
      <c r="BQQ89" s="3"/>
      <c r="BQR89" s="3"/>
      <c r="BQS89" s="3"/>
      <c r="BQT89" s="3"/>
      <c r="BQU89" s="3"/>
      <c r="BQV89" s="3"/>
      <c r="BQW89" s="3"/>
      <c r="BQX89" s="3"/>
      <c r="BQY89" s="3"/>
      <c r="BQZ89" s="3"/>
      <c r="BRA89" s="3"/>
      <c r="BRB89" s="3"/>
      <c r="BRC89" s="3"/>
      <c r="BRD89" s="3"/>
      <c r="BRE89" s="3"/>
      <c r="BRF89" s="3"/>
      <c r="BRG89" s="3"/>
      <c r="BRH89" s="3"/>
      <c r="BRI89" s="3"/>
      <c r="BRJ89" s="3"/>
      <c r="BRK89" s="3"/>
      <c r="BRL89" s="3"/>
      <c r="BRM89" s="3"/>
      <c r="BRN89" s="3"/>
      <c r="BRO89" s="3"/>
      <c r="BRP89" s="3"/>
      <c r="BRQ89" s="3"/>
      <c r="BRR89" s="3"/>
      <c r="BRS89" s="3"/>
      <c r="BRT89" s="3"/>
      <c r="BRU89" s="3"/>
      <c r="BRV89" s="3"/>
      <c r="BRW89" s="3"/>
      <c r="BRX89" s="3"/>
      <c r="BRY89" s="3"/>
      <c r="BRZ89" s="3"/>
      <c r="BSA89" s="3"/>
      <c r="BSB89" s="3"/>
      <c r="BSC89" s="3"/>
      <c r="BSD89" s="3"/>
      <c r="BSE89" s="3"/>
      <c r="BSF89" s="3"/>
      <c r="BSG89" s="3"/>
      <c r="BSH89" s="3"/>
      <c r="BSI89" s="3"/>
      <c r="BSJ89" s="3"/>
      <c r="BSK89" s="3"/>
      <c r="BSL89" s="3"/>
      <c r="BSM89" s="3"/>
      <c r="BSN89" s="3"/>
      <c r="BSO89" s="3"/>
      <c r="BSP89" s="3"/>
      <c r="BSQ89" s="3"/>
      <c r="BSR89" s="3"/>
      <c r="BSS89" s="3"/>
      <c r="BST89" s="3"/>
      <c r="BSU89" s="3"/>
      <c r="BSV89" s="3"/>
      <c r="BSW89" s="3"/>
      <c r="BSX89" s="3"/>
      <c r="BSY89" s="3"/>
      <c r="BSZ89" s="3"/>
      <c r="BTA89" s="3"/>
      <c r="BTB89" s="3"/>
      <c r="BTC89" s="3"/>
      <c r="BTD89" s="3"/>
      <c r="BTE89" s="3"/>
      <c r="BTF89" s="3"/>
      <c r="BTG89" s="3"/>
      <c r="BTH89" s="3"/>
      <c r="BTI89" s="3"/>
      <c r="BTJ89" s="3"/>
      <c r="BTK89" s="3"/>
      <c r="BTL89" s="3"/>
      <c r="BTM89" s="3"/>
      <c r="BTN89" s="3"/>
      <c r="BTO89" s="3"/>
      <c r="BTP89" s="3"/>
      <c r="BTQ89" s="3"/>
      <c r="BTR89" s="3"/>
      <c r="BTS89" s="3"/>
      <c r="BTT89" s="3"/>
      <c r="BTU89" s="3"/>
      <c r="BTV89" s="3"/>
      <c r="BTW89" s="3"/>
      <c r="BTX89" s="3"/>
      <c r="BTY89" s="3"/>
      <c r="BTZ89" s="3"/>
      <c r="BUA89" s="3"/>
      <c r="BUB89" s="3"/>
      <c r="BUC89" s="3"/>
      <c r="BUD89" s="3"/>
      <c r="BUE89" s="3"/>
      <c r="BUF89" s="3"/>
      <c r="BUG89" s="3"/>
      <c r="BUH89" s="3"/>
      <c r="BUI89" s="3"/>
      <c r="BUJ89" s="3"/>
      <c r="BUK89" s="3"/>
      <c r="BUL89" s="3"/>
      <c r="BUM89" s="3"/>
      <c r="BUN89" s="3"/>
      <c r="BUO89" s="3"/>
      <c r="BUP89" s="3"/>
      <c r="BUQ89" s="3"/>
      <c r="BUR89" s="3"/>
      <c r="BUS89" s="3"/>
      <c r="BUT89" s="3"/>
      <c r="BUU89" s="3"/>
      <c r="BUV89" s="3"/>
      <c r="BUW89" s="3"/>
      <c r="BUX89" s="3"/>
      <c r="BUY89" s="3"/>
      <c r="BUZ89" s="3"/>
      <c r="BVA89" s="3"/>
      <c r="BVB89" s="3"/>
      <c r="BVC89" s="3"/>
      <c r="BVD89" s="3"/>
      <c r="BVE89" s="3"/>
      <c r="BVF89" s="3"/>
      <c r="BVG89" s="3"/>
      <c r="BVH89" s="3"/>
      <c r="BVI89" s="3"/>
      <c r="BVJ89" s="3"/>
      <c r="BVK89" s="3"/>
      <c r="BVL89" s="3"/>
      <c r="BVM89" s="3"/>
      <c r="BVN89" s="3"/>
      <c r="BVO89" s="3"/>
      <c r="BVP89" s="3"/>
      <c r="BVQ89" s="3"/>
      <c r="BVR89" s="3"/>
      <c r="BVS89" s="3"/>
      <c r="BVT89" s="3"/>
      <c r="BVU89" s="3"/>
      <c r="BVV89" s="3"/>
      <c r="BVW89" s="3"/>
      <c r="BVX89" s="3"/>
      <c r="BVY89" s="3"/>
      <c r="BVZ89" s="3"/>
      <c r="BWA89" s="3"/>
      <c r="BWB89" s="3"/>
      <c r="BWC89" s="3"/>
      <c r="BWD89" s="3"/>
      <c r="BWE89" s="3"/>
      <c r="BWF89" s="3"/>
      <c r="BWG89" s="3"/>
      <c r="BWH89" s="3"/>
      <c r="BWI89" s="3"/>
      <c r="BWJ89" s="3"/>
      <c r="BWK89" s="3"/>
      <c r="BWL89" s="3"/>
      <c r="BWM89" s="3"/>
      <c r="BWN89" s="3"/>
      <c r="BWO89" s="3"/>
      <c r="BWP89" s="3"/>
      <c r="BWQ89" s="3"/>
      <c r="BWR89" s="3"/>
      <c r="BWS89" s="3"/>
      <c r="BWT89" s="3"/>
      <c r="BWU89" s="3"/>
      <c r="BWV89" s="3"/>
      <c r="BWW89" s="3"/>
      <c r="BWX89" s="3"/>
      <c r="BWY89" s="3"/>
      <c r="BWZ89" s="3"/>
      <c r="BXA89" s="3"/>
      <c r="BXB89" s="3"/>
      <c r="BXC89" s="3"/>
      <c r="BXD89" s="3"/>
      <c r="BXE89" s="3"/>
      <c r="BXF89" s="3"/>
      <c r="BXG89" s="3"/>
      <c r="BXH89" s="3"/>
      <c r="BXI89" s="3"/>
      <c r="BXJ89" s="3"/>
      <c r="BXK89" s="3"/>
      <c r="BXL89" s="3"/>
      <c r="BXM89" s="3"/>
      <c r="BXN89" s="3"/>
      <c r="BXO89" s="3"/>
      <c r="BXP89" s="3"/>
      <c r="BXQ89" s="3"/>
      <c r="BXR89" s="3"/>
      <c r="BXS89" s="3"/>
      <c r="BXT89" s="3"/>
      <c r="BXU89" s="3"/>
      <c r="BXV89" s="3"/>
      <c r="BXW89" s="3"/>
      <c r="BXX89" s="3"/>
      <c r="BXY89" s="3"/>
      <c r="BXZ89" s="3"/>
      <c r="BYA89" s="3"/>
      <c r="BYB89" s="3"/>
      <c r="BYC89" s="3"/>
      <c r="BYD89" s="3"/>
      <c r="BYE89" s="3"/>
      <c r="BYF89" s="3"/>
      <c r="BYG89" s="3"/>
      <c r="BYH89" s="3"/>
      <c r="BYI89" s="3"/>
      <c r="BYJ89" s="3"/>
      <c r="BYK89" s="3"/>
      <c r="BYL89" s="3"/>
      <c r="BYM89" s="3"/>
      <c r="BYN89" s="3"/>
      <c r="BYO89" s="3"/>
      <c r="BYP89" s="3"/>
      <c r="BYQ89" s="3"/>
      <c r="BYR89" s="3"/>
      <c r="BYS89" s="3"/>
      <c r="BYT89" s="3"/>
      <c r="BYU89" s="3"/>
      <c r="BYV89" s="3"/>
      <c r="BYW89" s="3"/>
      <c r="BYX89" s="3"/>
      <c r="BYY89" s="3"/>
      <c r="BYZ89" s="3"/>
      <c r="BZA89" s="3"/>
      <c r="BZB89" s="3"/>
      <c r="BZC89" s="3"/>
      <c r="BZD89" s="3"/>
      <c r="BZE89" s="3"/>
      <c r="BZF89" s="3"/>
      <c r="BZG89" s="3"/>
      <c r="BZH89" s="3"/>
      <c r="BZI89" s="3"/>
      <c r="BZJ89" s="3"/>
      <c r="BZK89" s="3"/>
      <c r="BZL89" s="3"/>
      <c r="BZM89" s="3"/>
      <c r="BZN89" s="3"/>
      <c r="BZO89" s="3"/>
      <c r="BZP89" s="3"/>
      <c r="BZQ89" s="3"/>
      <c r="BZR89" s="3"/>
      <c r="BZS89" s="3"/>
      <c r="BZT89" s="3"/>
      <c r="BZU89" s="3"/>
      <c r="BZV89" s="3"/>
      <c r="BZW89" s="3"/>
      <c r="BZX89" s="3"/>
      <c r="BZY89" s="3"/>
      <c r="BZZ89" s="3"/>
      <c r="CAA89" s="3"/>
      <c r="CAB89" s="3"/>
      <c r="CAC89" s="3"/>
      <c r="CAD89" s="3"/>
      <c r="CAE89" s="3"/>
      <c r="CAF89" s="3"/>
      <c r="CAG89" s="3"/>
      <c r="CAH89" s="3"/>
      <c r="CAI89" s="3"/>
      <c r="CAJ89" s="3"/>
      <c r="CAK89" s="3"/>
      <c r="CAL89" s="3"/>
      <c r="CAM89" s="3"/>
      <c r="CAN89" s="3"/>
      <c r="CAO89" s="3"/>
      <c r="CAP89" s="3"/>
      <c r="CAQ89" s="3"/>
      <c r="CAR89" s="3"/>
      <c r="CAS89" s="3"/>
      <c r="CAT89" s="3"/>
      <c r="CAU89" s="3"/>
      <c r="CAV89" s="3"/>
      <c r="CAW89" s="3"/>
      <c r="CAX89" s="3"/>
      <c r="CAY89" s="3"/>
      <c r="CAZ89" s="3"/>
      <c r="CBA89" s="3"/>
      <c r="CBB89" s="3"/>
      <c r="CBC89" s="3"/>
      <c r="CBD89" s="3"/>
      <c r="CBE89" s="3"/>
      <c r="CBF89" s="3"/>
      <c r="CBG89" s="3"/>
      <c r="CBH89" s="3"/>
      <c r="CBI89" s="3"/>
      <c r="CBJ89" s="3"/>
      <c r="CBK89" s="3"/>
      <c r="CBL89" s="3"/>
      <c r="CBM89" s="3"/>
      <c r="CBN89" s="3"/>
      <c r="CBO89" s="3"/>
      <c r="CBP89" s="3"/>
      <c r="CBQ89" s="3"/>
      <c r="CBR89" s="3"/>
      <c r="CBS89" s="3"/>
      <c r="CBT89" s="3"/>
      <c r="CBU89" s="3"/>
      <c r="CBV89" s="3"/>
      <c r="CBW89" s="3"/>
      <c r="CBX89" s="3"/>
      <c r="CBY89" s="3"/>
      <c r="CBZ89" s="3"/>
      <c r="CCA89" s="3"/>
      <c r="CCB89" s="3"/>
      <c r="CCC89" s="3"/>
      <c r="CCD89" s="3"/>
      <c r="CCE89" s="3"/>
      <c r="CCF89" s="3"/>
      <c r="CCG89" s="3"/>
      <c r="CCH89" s="3"/>
      <c r="CCI89" s="3"/>
      <c r="CCJ89" s="3"/>
      <c r="CCK89" s="3"/>
      <c r="CCL89" s="3"/>
      <c r="CCM89" s="3"/>
      <c r="CCN89" s="3"/>
      <c r="CCO89" s="3"/>
      <c r="CCP89" s="3"/>
      <c r="CCQ89" s="3"/>
      <c r="CCR89" s="3"/>
      <c r="CCS89" s="3"/>
      <c r="CCT89" s="3"/>
      <c r="CCU89" s="3"/>
      <c r="CCV89" s="3"/>
      <c r="CCW89" s="3"/>
      <c r="CCX89" s="3"/>
      <c r="CCY89" s="3"/>
      <c r="CCZ89" s="3"/>
      <c r="CDA89" s="3"/>
      <c r="CDB89" s="3"/>
      <c r="CDC89" s="3"/>
      <c r="CDD89" s="3"/>
      <c r="CDE89" s="3"/>
      <c r="CDF89" s="3"/>
      <c r="CDG89" s="3"/>
      <c r="CDH89" s="3"/>
      <c r="CDI89" s="3"/>
      <c r="CDJ89" s="3"/>
      <c r="CDK89" s="3"/>
      <c r="CDL89" s="3"/>
      <c r="CDM89" s="3"/>
      <c r="CDN89" s="3"/>
      <c r="CDO89" s="3"/>
      <c r="CDP89" s="3"/>
      <c r="CDQ89" s="3"/>
      <c r="CDR89" s="3"/>
      <c r="CDS89" s="3"/>
      <c r="CDT89" s="3"/>
      <c r="CDU89" s="3"/>
      <c r="CDV89" s="3"/>
      <c r="CDW89" s="3"/>
      <c r="CDX89" s="3"/>
      <c r="CDY89" s="3"/>
      <c r="CDZ89" s="3"/>
      <c r="CEA89" s="3"/>
      <c r="CEB89" s="3"/>
      <c r="CEC89" s="3"/>
      <c r="CED89" s="3"/>
      <c r="CEE89" s="3"/>
      <c r="CEF89" s="3"/>
      <c r="CEG89" s="3"/>
      <c r="CEH89" s="3"/>
      <c r="CEI89" s="3"/>
      <c r="CEJ89" s="3"/>
      <c r="CEK89" s="3"/>
      <c r="CEL89" s="3"/>
      <c r="CEM89" s="3"/>
      <c r="CEN89" s="3"/>
      <c r="CEO89" s="3"/>
      <c r="CEP89" s="3"/>
      <c r="CEQ89" s="3"/>
      <c r="CER89" s="3"/>
      <c r="CES89" s="3"/>
      <c r="CET89" s="3"/>
      <c r="CEU89" s="3"/>
      <c r="CEV89" s="3"/>
      <c r="CEW89" s="3"/>
      <c r="CEX89" s="3"/>
      <c r="CEY89" s="3"/>
      <c r="CEZ89" s="3"/>
      <c r="CFA89" s="3"/>
      <c r="CFB89" s="3"/>
      <c r="CFC89" s="3"/>
      <c r="CFD89" s="3"/>
      <c r="CFE89" s="3"/>
      <c r="CFF89" s="3"/>
      <c r="CFG89" s="3"/>
      <c r="CFH89" s="3"/>
      <c r="CFI89" s="3"/>
      <c r="CFJ89" s="3"/>
      <c r="CFK89" s="3"/>
      <c r="CFL89" s="3"/>
      <c r="CFM89" s="3"/>
      <c r="CFN89" s="3"/>
      <c r="CFO89" s="3"/>
      <c r="CFP89" s="3"/>
      <c r="CFQ89" s="3"/>
      <c r="CFR89" s="3"/>
      <c r="CFS89" s="3"/>
      <c r="CFT89" s="3"/>
      <c r="CFU89" s="3"/>
      <c r="CFV89" s="3"/>
      <c r="CFW89" s="3"/>
      <c r="CFX89" s="3"/>
      <c r="CFY89" s="3"/>
      <c r="CFZ89" s="3"/>
      <c r="CGA89" s="3"/>
      <c r="CGB89" s="3"/>
      <c r="CGC89" s="3"/>
      <c r="CGD89" s="3"/>
      <c r="CGE89" s="3"/>
      <c r="CGF89" s="3"/>
      <c r="CGG89" s="3"/>
      <c r="CGH89" s="3"/>
      <c r="CGI89" s="3"/>
      <c r="CGJ89" s="3"/>
      <c r="CGK89" s="3"/>
      <c r="CGL89" s="3"/>
      <c r="CGM89" s="3"/>
      <c r="CGN89" s="3"/>
      <c r="CGO89" s="3"/>
      <c r="CGP89" s="3"/>
      <c r="CGQ89" s="3"/>
      <c r="CGR89" s="3"/>
      <c r="CGS89" s="3"/>
      <c r="CGT89" s="3"/>
      <c r="CGU89" s="3"/>
      <c r="CGV89" s="3"/>
      <c r="CGW89" s="3"/>
      <c r="CGX89" s="3"/>
      <c r="CGY89" s="3"/>
      <c r="CGZ89" s="3"/>
      <c r="CHA89" s="3"/>
      <c r="CHB89" s="3"/>
      <c r="CHC89" s="3"/>
      <c r="CHD89" s="3"/>
      <c r="CHE89" s="3"/>
      <c r="CHF89" s="3"/>
      <c r="CHG89" s="3"/>
      <c r="CHH89" s="3"/>
      <c r="CHI89" s="3"/>
      <c r="CHJ89" s="3"/>
      <c r="CHK89" s="3"/>
      <c r="CHL89" s="3"/>
      <c r="CHM89" s="3"/>
      <c r="CHN89" s="3"/>
      <c r="CHO89" s="3"/>
      <c r="CHP89" s="3"/>
      <c r="CHQ89" s="3"/>
      <c r="CHR89" s="3"/>
      <c r="CHS89" s="3"/>
      <c r="CHT89" s="3"/>
      <c r="CHU89" s="3"/>
      <c r="CHV89" s="3"/>
      <c r="CHW89" s="3"/>
      <c r="CHX89" s="3"/>
      <c r="CHY89" s="3"/>
      <c r="CHZ89" s="3"/>
      <c r="CIA89" s="3"/>
      <c r="CIB89" s="3"/>
      <c r="CIC89" s="3"/>
      <c r="CID89" s="3"/>
      <c r="CIE89" s="3"/>
      <c r="CIF89" s="3"/>
      <c r="CIG89" s="3"/>
      <c r="CIH89" s="3"/>
      <c r="CII89" s="3"/>
      <c r="CIJ89" s="3"/>
      <c r="CIK89" s="3"/>
      <c r="CIL89" s="3"/>
      <c r="CIM89" s="3"/>
      <c r="CIN89" s="3"/>
      <c r="CIO89" s="3"/>
      <c r="CIP89" s="3"/>
      <c r="CIQ89" s="3"/>
      <c r="CIR89" s="3"/>
      <c r="CIS89" s="3"/>
      <c r="CIT89" s="3"/>
      <c r="CIU89" s="3"/>
      <c r="CIV89" s="3"/>
      <c r="CIW89" s="3"/>
      <c r="CIX89" s="3"/>
      <c r="CIY89" s="3"/>
      <c r="CIZ89" s="3"/>
      <c r="CJA89" s="3"/>
      <c r="CJB89" s="3"/>
      <c r="CJC89" s="3"/>
      <c r="CJD89" s="3"/>
      <c r="CJE89" s="3"/>
      <c r="CJF89" s="3"/>
      <c r="CJG89" s="3"/>
      <c r="CJH89" s="3"/>
      <c r="CJI89" s="3"/>
      <c r="CJJ89" s="3"/>
      <c r="CJK89" s="3"/>
      <c r="CJL89" s="3"/>
      <c r="CJM89" s="3"/>
      <c r="CJN89" s="3"/>
      <c r="CJO89" s="3"/>
      <c r="CJP89" s="3"/>
      <c r="CJQ89" s="3"/>
      <c r="CJR89" s="3"/>
      <c r="CJS89" s="3"/>
      <c r="CJT89" s="3"/>
      <c r="CJU89" s="3"/>
      <c r="CJV89" s="3"/>
      <c r="CJW89" s="3"/>
      <c r="CJX89" s="3"/>
      <c r="CJY89" s="3"/>
      <c r="CJZ89" s="3"/>
      <c r="CKA89" s="3"/>
      <c r="CKB89" s="3"/>
      <c r="CKC89" s="3"/>
      <c r="CKD89" s="3"/>
      <c r="CKE89" s="3"/>
      <c r="CKF89" s="3"/>
      <c r="CKG89" s="3"/>
      <c r="CKH89" s="3"/>
      <c r="CKI89" s="3"/>
      <c r="CKJ89" s="3"/>
      <c r="CKK89" s="3"/>
      <c r="CKL89" s="3"/>
      <c r="CKM89" s="3"/>
      <c r="CKN89" s="3"/>
      <c r="CKO89" s="3"/>
      <c r="CKP89" s="3"/>
      <c r="CKQ89" s="3"/>
      <c r="CKR89" s="3"/>
      <c r="CKS89" s="3"/>
      <c r="CKT89" s="3"/>
      <c r="CKU89" s="3"/>
      <c r="CKV89" s="3"/>
      <c r="CKW89" s="3"/>
      <c r="CKX89" s="3"/>
      <c r="CKY89" s="3"/>
      <c r="CKZ89" s="3"/>
      <c r="CLA89" s="3"/>
      <c r="CLB89" s="3"/>
      <c r="CLC89" s="3"/>
      <c r="CLD89" s="3"/>
      <c r="CLE89" s="3"/>
      <c r="CLF89" s="3"/>
      <c r="CLG89" s="3"/>
      <c r="CLH89" s="3"/>
      <c r="CLI89" s="3"/>
      <c r="CLJ89" s="3"/>
      <c r="CLK89" s="3"/>
      <c r="CLL89" s="3"/>
      <c r="CLM89" s="3"/>
      <c r="CLN89" s="3"/>
      <c r="CLO89" s="3"/>
      <c r="CLP89" s="3"/>
      <c r="CLQ89" s="3"/>
      <c r="CLR89" s="3"/>
      <c r="CLS89" s="3"/>
      <c r="CLT89" s="3"/>
      <c r="CLU89" s="3"/>
      <c r="CLV89" s="3"/>
      <c r="CLW89" s="3"/>
      <c r="CLX89" s="3"/>
      <c r="CLY89" s="3"/>
      <c r="CLZ89" s="3"/>
      <c r="CMA89" s="3"/>
      <c r="CMB89" s="3"/>
      <c r="CMC89" s="3"/>
      <c r="CMD89" s="3"/>
      <c r="CME89" s="3"/>
      <c r="CMF89" s="3"/>
      <c r="CMG89" s="3"/>
      <c r="CMH89" s="3"/>
      <c r="CMI89" s="3"/>
      <c r="CMJ89" s="3"/>
      <c r="CMK89" s="3"/>
      <c r="CML89" s="3"/>
      <c r="CMM89" s="3"/>
      <c r="CMN89" s="3"/>
      <c r="CMO89" s="3"/>
      <c r="CMP89" s="3"/>
      <c r="CMQ89" s="3"/>
      <c r="CMR89" s="3"/>
      <c r="CMS89" s="3"/>
      <c r="CMT89" s="3"/>
      <c r="CMU89" s="3"/>
      <c r="CMV89" s="3"/>
      <c r="CMW89" s="3"/>
      <c r="CMX89" s="3"/>
      <c r="CMY89" s="3"/>
      <c r="CMZ89" s="3"/>
      <c r="CNA89" s="3"/>
      <c r="CNB89" s="3"/>
      <c r="CNC89" s="3"/>
      <c r="CND89" s="3"/>
      <c r="CNE89" s="3"/>
      <c r="CNF89" s="3"/>
      <c r="CNG89" s="3"/>
      <c r="CNH89" s="3"/>
      <c r="CNI89" s="3"/>
      <c r="CNJ89" s="3"/>
      <c r="CNK89" s="3"/>
      <c r="CNL89" s="3"/>
      <c r="CNM89" s="3"/>
      <c r="CNN89" s="3"/>
      <c r="CNO89" s="3"/>
      <c r="CNP89" s="3"/>
      <c r="CNQ89" s="3"/>
      <c r="CNR89" s="3"/>
      <c r="CNS89" s="3"/>
      <c r="CNT89" s="3"/>
      <c r="CNU89" s="3"/>
      <c r="CNV89" s="3"/>
      <c r="CNW89" s="3"/>
      <c r="CNX89" s="3"/>
      <c r="CNY89" s="3"/>
      <c r="CNZ89" s="3"/>
      <c r="COA89" s="3"/>
      <c r="COB89" s="3"/>
      <c r="COC89" s="3"/>
      <c r="COD89" s="3"/>
      <c r="COE89" s="3"/>
      <c r="COF89" s="3"/>
      <c r="COG89" s="3"/>
      <c r="COH89" s="3"/>
      <c r="COI89" s="3"/>
      <c r="COJ89" s="3"/>
      <c r="COK89" s="3"/>
      <c r="COL89" s="3"/>
      <c r="COM89" s="3"/>
      <c r="CON89" s="3"/>
      <c r="COO89" s="3"/>
      <c r="COP89" s="3"/>
      <c r="COQ89" s="3"/>
      <c r="COR89" s="3"/>
      <c r="COS89" s="3"/>
      <c r="COT89" s="3"/>
      <c r="COU89" s="3"/>
      <c r="COV89" s="3"/>
      <c r="COW89" s="3"/>
      <c r="COX89" s="3"/>
      <c r="COY89" s="3"/>
      <c r="COZ89" s="3"/>
      <c r="CPA89" s="3"/>
      <c r="CPB89" s="3"/>
      <c r="CPC89" s="3"/>
      <c r="CPD89" s="3"/>
      <c r="CPE89" s="3"/>
      <c r="CPF89" s="3"/>
      <c r="CPG89" s="3"/>
      <c r="CPH89" s="3"/>
      <c r="CPI89" s="3"/>
      <c r="CPJ89" s="3"/>
      <c r="CPK89" s="3"/>
      <c r="CPL89" s="3"/>
      <c r="CPM89" s="3"/>
      <c r="CPN89" s="3"/>
      <c r="CPO89" s="3"/>
      <c r="CPP89" s="3"/>
      <c r="CPQ89" s="3"/>
      <c r="CPR89" s="3"/>
      <c r="CPS89" s="3"/>
      <c r="CPT89" s="3"/>
      <c r="CPU89" s="3"/>
      <c r="CPV89" s="3"/>
      <c r="CPW89" s="3"/>
      <c r="CPX89" s="3"/>
      <c r="CPY89" s="3"/>
      <c r="CPZ89" s="3"/>
      <c r="CQA89" s="3"/>
      <c r="CQB89" s="3"/>
      <c r="CQC89" s="3"/>
      <c r="CQD89" s="3"/>
      <c r="CQE89" s="3"/>
      <c r="CQF89" s="3"/>
      <c r="CQG89" s="3"/>
      <c r="CQH89" s="3"/>
      <c r="CQI89" s="3"/>
      <c r="CQJ89" s="3"/>
      <c r="CQK89" s="3"/>
      <c r="CQL89" s="3"/>
      <c r="CQM89" s="3"/>
      <c r="CQN89" s="3"/>
      <c r="CQO89" s="3"/>
      <c r="CQP89" s="3"/>
      <c r="CQQ89" s="3"/>
      <c r="CQR89" s="3"/>
      <c r="CQS89" s="3"/>
      <c r="CQT89" s="3"/>
      <c r="CQU89" s="3"/>
      <c r="CQV89" s="3"/>
      <c r="CQW89" s="3"/>
      <c r="CQX89" s="3"/>
      <c r="CQY89" s="3"/>
      <c r="CQZ89" s="3"/>
      <c r="CRA89" s="3"/>
      <c r="CRB89" s="3"/>
      <c r="CRC89" s="3"/>
      <c r="CRD89" s="3"/>
      <c r="CRE89" s="3"/>
      <c r="CRF89" s="3"/>
      <c r="CRG89" s="3"/>
      <c r="CRH89" s="3"/>
      <c r="CRI89" s="3"/>
      <c r="CRJ89" s="3"/>
      <c r="CRK89" s="3"/>
      <c r="CRL89" s="3"/>
      <c r="CRM89" s="3"/>
      <c r="CRN89" s="3"/>
      <c r="CRO89" s="3"/>
      <c r="CRP89" s="3"/>
      <c r="CRQ89" s="3"/>
      <c r="CRR89" s="3"/>
      <c r="CRS89" s="3"/>
      <c r="CRT89" s="3"/>
      <c r="CRU89" s="3"/>
      <c r="CRV89" s="3"/>
      <c r="CRW89" s="3"/>
      <c r="CRX89" s="3"/>
      <c r="CRY89" s="3"/>
      <c r="CRZ89" s="3"/>
      <c r="CSA89" s="3"/>
      <c r="CSB89" s="3"/>
      <c r="CSC89" s="3"/>
      <c r="CSD89" s="3"/>
      <c r="CSE89" s="3"/>
      <c r="CSF89" s="3"/>
      <c r="CSG89" s="3"/>
      <c r="CSH89" s="3"/>
      <c r="CSI89" s="3"/>
      <c r="CSJ89" s="3"/>
      <c r="CSK89" s="3"/>
      <c r="CSL89" s="3"/>
      <c r="CSM89" s="3"/>
      <c r="CSN89" s="3"/>
      <c r="CSO89" s="3"/>
      <c r="CSP89" s="3"/>
      <c r="CSQ89" s="3"/>
      <c r="CSR89" s="3"/>
      <c r="CSS89" s="3"/>
      <c r="CST89" s="3"/>
      <c r="CSU89" s="3"/>
      <c r="CSV89" s="3"/>
      <c r="CSW89" s="3"/>
      <c r="CSX89" s="3"/>
      <c r="CSY89" s="3"/>
      <c r="CSZ89" s="3"/>
      <c r="CTA89" s="3"/>
      <c r="CTB89" s="3"/>
      <c r="CTC89" s="3"/>
      <c r="CTD89" s="3"/>
      <c r="CTE89" s="3"/>
      <c r="CTF89" s="3"/>
      <c r="CTG89" s="3"/>
      <c r="CTH89" s="3"/>
      <c r="CTI89" s="3"/>
      <c r="CTJ89" s="3"/>
      <c r="CTK89" s="3"/>
      <c r="CTL89" s="3"/>
      <c r="CTM89" s="3"/>
      <c r="CTN89" s="3"/>
      <c r="CTO89" s="3"/>
      <c r="CTP89" s="3"/>
      <c r="CTQ89" s="3"/>
      <c r="CTR89" s="3"/>
      <c r="CTS89" s="3"/>
      <c r="CTT89" s="3"/>
      <c r="CTU89" s="3"/>
      <c r="CTV89" s="3"/>
      <c r="CTW89" s="3"/>
      <c r="CTX89" s="3"/>
      <c r="CTY89" s="3"/>
      <c r="CTZ89" s="3"/>
      <c r="CUA89" s="3"/>
      <c r="CUB89" s="3"/>
      <c r="CUC89" s="3"/>
      <c r="CUD89" s="3"/>
      <c r="CUE89" s="3"/>
      <c r="CUF89" s="3"/>
      <c r="CUG89" s="3"/>
      <c r="CUH89" s="3"/>
      <c r="CUI89" s="3"/>
      <c r="CUJ89" s="3"/>
      <c r="CUK89" s="3"/>
      <c r="CUL89" s="3"/>
      <c r="CUM89" s="3"/>
      <c r="CUN89" s="3"/>
      <c r="CUO89" s="3"/>
      <c r="CUP89" s="3"/>
      <c r="CUQ89" s="3"/>
      <c r="CUR89" s="3"/>
      <c r="CUS89" s="3"/>
      <c r="CUT89" s="3"/>
      <c r="CUU89" s="3"/>
      <c r="CUV89" s="3"/>
      <c r="CUW89" s="3"/>
      <c r="CUX89" s="3"/>
      <c r="CUY89" s="3"/>
      <c r="CUZ89" s="3"/>
      <c r="CVA89" s="3"/>
      <c r="CVB89" s="3"/>
      <c r="CVC89" s="3"/>
      <c r="CVD89" s="3"/>
      <c r="CVE89" s="3"/>
      <c r="CVF89" s="3"/>
      <c r="CVG89" s="3"/>
      <c r="CVH89" s="3"/>
      <c r="CVI89" s="3"/>
      <c r="CVJ89" s="3"/>
      <c r="CVK89" s="3"/>
      <c r="CVL89" s="3"/>
      <c r="CVM89" s="3"/>
      <c r="CVN89" s="3"/>
      <c r="CVO89" s="3"/>
      <c r="CVP89" s="3"/>
      <c r="CVQ89" s="3"/>
      <c r="CVR89" s="3"/>
      <c r="CVS89" s="3"/>
      <c r="CVT89" s="3"/>
      <c r="CVU89" s="3"/>
      <c r="CVV89" s="3"/>
      <c r="CVW89" s="3"/>
      <c r="CVX89" s="3"/>
      <c r="CVY89" s="3"/>
      <c r="CVZ89" s="3"/>
      <c r="CWA89" s="3"/>
      <c r="CWB89" s="3"/>
      <c r="CWC89" s="3"/>
      <c r="CWD89" s="3"/>
      <c r="CWE89" s="3"/>
      <c r="CWF89" s="3"/>
      <c r="CWG89" s="3"/>
      <c r="CWH89" s="3"/>
      <c r="CWI89" s="3"/>
      <c r="CWJ89" s="3"/>
      <c r="CWK89" s="3"/>
      <c r="CWL89" s="3"/>
      <c r="CWM89" s="3"/>
      <c r="CWN89" s="3"/>
      <c r="CWO89" s="3"/>
      <c r="CWP89" s="3"/>
      <c r="CWQ89" s="3"/>
      <c r="CWR89" s="3"/>
      <c r="CWS89" s="3"/>
      <c r="CWT89" s="3"/>
      <c r="CWU89" s="3"/>
      <c r="CWV89" s="3"/>
      <c r="CWW89" s="3"/>
      <c r="CWX89" s="3"/>
      <c r="CWY89" s="3"/>
      <c r="CWZ89" s="3"/>
      <c r="CXA89" s="3"/>
      <c r="CXB89" s="3"/>
      <c r="CXC89" s="3"/>
      <c r="CXD89" s="3"/>
      <c r="CXE89" s="3"/>
      <c r="CXF89" s="3"/>
      <c r="CXG89" s="3"/>
      <c r="CXH89" s="3"/>
      <c r="CXI89" s="3"/>
      <c r="CXJ89" s="3"/>
      <c r="CXK89" s="3"/>
      <c r="CXL89" s="3"/>
      <c r="CXM89" s="3"/>
      <c r="CXN89" s="3"/>
      <c r="CXO89" s="3"/>
      <c r="CXP89" s="3"/>
      <c r="CXQ89" s="3"/>
      <c r="CXR89" s="3"/>
      <c r="CXS89" s="3"/>
      <c r="CXT89" s="3"/>
      <c r="CXU89" s="3"/>
      <c r="CXV89" s="3"/>
      <c r="CXW89" s="3"/>
      <c r="CXX89" s="3"/>
      <c r="CXY89" s="3"/>
      <c r="CXZ89" s="3"/>
      <c r="CYA89" s="3"/>
      <c r="CYB89" s="3"/>
      <c r="CYC89" s="3"/>
      <c r="CYD89" s="3"/>
      <c r="CYE89" s="3"/>
      <c r="CYF89" s="3"/>
      <c r="CYG89" s="3"/>
      <c r="CYH89" s="3"/>
      <c r="CYI89" s="3"/>
      <c r="CYJ89" s="3"/>
      <c r="CYK89" s="3"/>
      <c r="CYL89" s="3"/>
      <c r="CYM89" s="3"/>
      <c r="CYN89" s="3"/>
      <c r="CYO89" s="3"/>
      <c r="CYP89" s="3"/>
      <c r="CYQ89" s="3"/>
      <c r="CYR89" s="3"/>
      <c r="CYS89" s="3"/>
      <c r="CYT89" s="3"/>
      <c r="CYU89" s="3"/>
      <c r="CYV89" s="3"/>
      <c r="CYW89" s="3"/>
      <c r="CYX89" s="3"/>
      <c r="CYY89" s="3"/>
      <c r="CYZ89" s="3"/>
      <c r="CZA89" s="3"/>
      <c r="CZB89" s="3"/>
      <c r="CZC89" s="3"/>
      <c r="CZD89" s="3"/>
      <c r="CZE89" s="3"/>
      <c r="CZF89" s="3"/>
      <c r="CZG89" s="3"/>
      <c r="CZH89" s="3"/>
      <c r="CZI89" s="3"/>
      <c r="CZJ89" s="3"/>
      <c r="CZK89" s="3"/>
      <c r="CZL89" s="3"/>
      <c r="CZM89" s="3"/>
      <c r="CZN89" s="3"/>
      <c r="CZO89" s="3"/>
      <c r="CZP89" s="3"/>
      <c r="CZQ89" s="3"/>
      <c r="CZR89" s="3"/>
      <c r="CZS89" s="3"/>
      <c r="CZT89" s="3"/>
      <c r="CZU89" s="3"/>
      <c r="CZV89" s="3"/>
      <c r="CZW89" s="3"/>
      <c r="CZX89" s="3"/>
      <c r="CZY89" s="3"/>
      <c r="CZZ89" s="3"/>
      <c r="DAA89" s="3"/>
      <c r="DAB89" s="3"/>
      <c r="DAC89" s="3"/>
      <c r="DAD89" s="3"/>
      <c r="DAE89" s="3"/>
      <c r="DAF89" s="3"/>
      <c r="DAG89" s="3"/>
      <c r="DAH89" s="3"/>
      <c r="DAI89" s="3"/>
      <c r="DAJ89" s="3"/>
      <c r="DAK89" s="3"/>
      <c r="DAL89" s="3"/>
      <c r="DAM89" s="3"/>
      <c r="DAN89" s="3"/>
      <c r="DAO89" s="3"/>
      <c r="DAP89" s="3"/>
      <c r="DAQ89" s="3"/>
      <c r="DAR89" s="3"/>
      <c r="DAS89" s="3"/>
      <c r="DAT89" s="3"/>
      <c r="DAU89" s="3"/>
      <c r="DAV89" s="3"/>
      <c r="DAW89" s="3"/>
      <c r="DAX89" s="3"/>
      <c r="DAY89" s="3"/>
      <c r="DAZ89" s="3"/>
      <c r="DBA89" s="3"/>
      <c r="DBB89" s="3"/>
      <c r="DBC89" s="3"/>
      <c r="DBD89" s="3"/>
      <c r="DBE89" s="3"/>
      <c r="DBF89" s="3"/>
      <c r="DBG89" s="3"/>
      <c r="DBH89" s="3"/>
      <c r="DBI89" s="3"/>
      <c r="DBJ89" s="3"/>
      <c r="DBK89" s="3"/>
      <c r="DBL89" s="3"/>
      <c r="DBM89" s="3"/>
      <c r="DBN89" s="3"/>
      <c r="DBO89" s="3"/>
      <c r="DBP89" s="3"/>
      <c r="DBQ89" s="3"/>
      <c r="DBR89" s="3"/>
      <c r="DBS89" s="3"/>
      <c r="DBT89" s="3"/>
      <c r="DBU89" s="3"/>
      <c r="DBV89" s="3"/>
      <c r="DBW89" s="3"/>
      <c r="DBX89" s="3"/>
      <c r="DBY89" s="3"/>
      <c r="DBZ89" s="3"/>
      <c r="DCA89" s="3"/>
      <c r="DCB89" s="3"/>
      <c r="DCC89" s="3"/>
      <c r="DCD89" s="3"/>
      <c r="DCE89" s="3"/>
      <c r="DCF89" s="3"/>
      <c r="DCG89" s="3"/>
      <c r="DCH89" s="3"/>
      <c r="DCI89" s="3"/>
      <c r="DCJ89" s="3"/>
      <c r="DCK89" s="3"/>
      <c r="DCL89" s="3"/>
      <c r="DCM89" s="3"/>
      <c r="DCN89" s="3"/>
      <c r="DCO89" s="3"/>
      <c r="DCP89" s="3"/>
      <c r="DCQ89" s="3"/>
      <c r="DCR89" s="3"/>
      <c r="DCS89" s="3"/>
      <c r="DCT89" s="3"/>
      <c r="DCU89" s="3"/>
      <c r="DCV89" s="3"/>
      <c r="DCW89" s="3"/>
      <c r="DCX89" s="3"/>
      <c r="DCY89" s="3"/>
      <c r="DCZ89" s="3"/>
      <c r="DDA89" s="3"/>
      <c r="DDB89" s="3"/>
      <c r="DDC89" s="3"/>
      <c r="DDD89" s="3"/>
      <c r="DDE89" s="3"/>
      <c r="DDF89" s="3"/>
      <c r="DDG89" s="3"/>
      <c r="DDH89" s="3"/>
      <c r="DDI89" s="3"/>
      <c r="DDJ89" s="3"/>
      <c r="DDK89" s="3"/>
      <c r="DDL89" s="3"/>
      <c r="DDM89" s="3"/>
      <c r="DDN89" s="3"/>
      <c r="DDO89" s="3"/>
      <c r="DDP89" s="3"/>
      <c r="DDQ89" s="3"/>
      <c r="DDR89" s="3"/>
      <c r="DDS89" s="3"/>
      <c r="DDT89" s="3"/>
      <c r="DDU89" s="3"/>
      <c r="DDV89" s="3"/>
      <c r="DDW89" s="3"/>
      <c r="DDX89" s="3"/>
      <c r="DDY89" s="3"/>
      <c r="DDZ89" s="3"/>
      <c r="DEA89" s="3"/>
      <c r="DEB89" s="3"/>
      <c r="DEC89" s="3"/>
      <c r="DED89" s="3"/>
      <c r="DEE89" s="3"/>
      <c r="DEF89" s="3"/>
      <c r="DEG89" s="3"/>
      <c r="DEH89" s="3"/>
      <c r="DEI89" s="3"/>
      <c r="DEJ89" s="3"/>
      <c r="DEK89" s="3"/>
      <c r="DEL89" s="3"/>
      <c r="DEM89" s="3"/>
      <c r="DEN89" s="3"/>
      <c r="DEO89" s="3"/>
      <c r="DEP89" s="3"/>
      <c r="DEQ89" s="3"/>
      <c r="DER89" s="3"/>
      <c r="DES89" s="3"/>
      <c r="DET89" s="3"/>
      <c r="DEU89" s="3"/>
      <c r="DEV89" s="3"/>
      <c r="DEW89" s="3"/>
      <c r="DEX89" s="3"/>
      <c r="DEY89" s="3"/>
      <c r="DEZ89" s="3"/>
      <c r="DFA89" s="3"/>
      <c r="DFB89" s="3"/>
      <c r="DFC89" s="3"/>
      <c r="DFD89" s="3"/>
      <c r="DFE89" s="3"/>
      <c r="DFF89" s="3"/>
      <c r="DFG89" s="3"/>
      <c r="DFH89" s="3"/>
      <c r="DFI89" s="3"/>
    </row>
    <row r="90" spans="1:2869" s="4" customFormat="1" ht="15" x14ac:dyDescent="0.25">
      <c r="A90" s="62" t="s">
        <v>343</v>
      </c>
      <c r="B90" s="63" t="s">
        <v>341</v>
      </c>
      <c r="C90" s="63" t="s">
        <v>339</v>
      </c>
      <c r="D90" s="63" t="s">
        <v>340</v>
      </c>
      <c r="E90" s="66" t="s">
        <v>71</v>
      </c>
      <c r="F90" s="65">
        <v>300000</v>
      </c>
      <c r="G90" s="65">
        <v>25000</v>
      </c>
      <c r="H90" s="65">
        <v>25000</v>
      </c>
      <c r="I90" s="65">
        <v>25000</v>
      </c>
      <c r="J90" s="65">
        <v>25000</v>
      </c>
      <c r="K90" s="65">
        <v>25000</v>
      </c>
      <c r="L90" s="65">
        <v>25000</v>
      </c>
      <c r="M90" s="65">
        <v>25000</v>
      </c>
      <c r="N90" s="65">
        <v>25000</v>
      </c>
      <c r="O90" s="65">
        <v>25000</v>
      </c>
      <c r="P90" s="65">
        <v>25000</v>
      </c>
      <c r="Q90" s="65">
        <v>25000</v>
      </c>
      <c r="R90" s="65">
        <v>25000</v>
      </c>
    </row>
    <row r="91" spans="1:2869" s="4" customFormat="1" ht="28.5" x14ac:dyDescent="0.25">
      <c r="A91" s="30" t="s">
        <v>343</v>
      </c>
      <c r="B91" s="27" t="s">
        <v>341</v>
      </c>
      <c r="C91" s="27" t="s">
        <v>338</v>
      </c>
      <c r="D91" s="27" t="s">
        <v>340</v>
      </c>
      <c r="E91" s="60" t="s">
        <v>425</v>
      </c>
      <c r="F91" s="38">
        <v>300000</v>
      </c>
      <c r="G91" s="38">
        <v>25000</v>
      </c>
      <c r="H91" s="38">
        <v>25000</v>
      </c>
      <c r="I91" s="38">
        <v>25000</v>
      </c>
      <c r="J91" s="38">
        <v>25000</v>
      </c>
      <c r="K91" s="38">
        <v>25000</v>
      </c>
      <c r="L91" s="38">
        <v>25000</v>
      </c>
      <c r="M91" s="38">
        <v>25000</v>
      </c>
      <c r="N91" s="38">
        <v>25000</v>
      </c>
      <c r="O91" s="38">
        <v>25000</v>
      </c>
      <c r="P91" s="38">
        <v>25000</v>
      </c>
      <c r="Q91" s="38">
        <v>25000</v>
      </c>
      <c r="R91" s="38">
        <v>25000</v>
      </c>
    </row>
    <row r="92" spans="1:2869" s="4" customFormat="1" ht="15" x14ac:dyDescent="0.25">
      <c r="A92" s="47" t="s">
        <v>343</v>
      </c>
      <c r="B92" s="48" t="s">
        <v>341</v>
      </c>
      <c r="C92" s="48" t="s">
        <v>338</v>
      </c>
      <c r="D92" s="48" t="s">
        <v>344</v>
      </c>
      <c r="E92" s="45" t="s">
        <v>426</v>
      </c>
      <c r="F92" s="34">
        <v>300000</v>
      </c>
      <c r="G92" s="34">
        <v>25000</v>
      </c>
      <c r="H92" s="34">
        <v>25000</v>
      </c>
      <c r="I92" s="34">
        <v>25000</v>
      </c>
      <c r="J92" s="34">
        <v>25000</v>
      </c>
      <c r="K92" s="34">
        <v>25000</v>
      </c>
      <c r="L92" s="34">
        <v>25000</v>
      </c>
      <c r="M92" s="34">
        <v>25000</v>
      </c>
      <c r="N92" s="34">
        <v>25000</v>
      </c>
      <c r="O92" s="34">
        <v>25000</v>
      </c>
      <c r="P92" s="34">
        <v>25000</v>
      </c>
      <c r="Q92" s="34">
        <v>25000</v>
      </c>
      <c r="R92" s="34">
        <v>25000</v>
      </c>
    </row>
    <row r="93" spans="1:2869" s="3" customFormat="1" ht="14.25" x14ac:dyDescent="0.25">
      <c r="A93" s="30" t="s">
        <v>343</v>
      </c>
      <c r="B93" s="27" t="s">
        <v>341</v>
      </c>
      <c r="C93" s="27" t="s">
        <v>352</v>
      </c>
      <c r="D93" s="27" t="s">
        <v>340</v>
      </c>
      <c r="E93" s="37" t="s">
        <v>72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</row>
    <row r="94" spans="1:2869" s="4" customFormat="1" ht="15" x14ac:dyDescent="0.25">
      <c r="A94" s="28" t="s">
        <v>343</v>
      </c>
      <c r="B94" s="25" t="s">
        <v>341</v>
      </c>
      <c r="C94" s="25" t="s">
        <v>352</v>
      </c>
      <c r="D94" s="25" t="s">
        <v>344</v>
      </c>
      <c r="E94" s="36" t="s">
        <v>73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</row>
    <row r="95" spans="1:2869" s="3" customFormat="1" ht="15" x14ac:dyDescent="0.25">
      <c r="A95" s="62" t="s">
        <v>343</v>
      </c>
      <c r="B95" s="63" t="s">
        <v>346</v>
      </c>
      <c r="C95" s="63" t="s">
        <v>339</v>
      </c>
      <c r="D95" s="63" t="s">
        <v>340</v>
      </c>
      <c r="E95" s="66" t="s">
        <v>74</v>
      </c>
      <c r="F95" s="65">
        <v>3445360.4000000004</v>
      </c>
      <c r="G95" s="65">
        <v>287113.37</v>
      </c>
      <c r="H95" s="65">
        <v>287113.37</v>
      </c>
      <c r="I95" s="65">
        <v>287113.37</v>
      </c>
      <c r="J95" s="65">
        <v>287113.37</v>
      </c>
      <c r="K95" s="65">
        <v>287113.37</v>
      </c>
      <c r="L95" s="65">
        <v>287113.37</v>
      </c>
      <c r="M95" s="65">
        <v>287113.37</v>
      </c>
      <c r="N95" s="65">
        <v>287113.37</v>
      </c>
      <c r="O95" s="65">
        <v>287113.37</v>
      </c>
      <c r="P95" s="65">
        <v>287113.37</v>
      </c>
      <c r="Q95" s="65">
        <v>287113.37</v>
      </c>
      <c r="R95" s="65">
        <v>287113.33</v>
      </c>
    </row>
    <row r="96" spans="1:2869" s="3" customFormat="1" ht="14.25" x14ac:dyDescent="0.25">
      <c r="A96" s="30" t="s">
        <v>343</v>
      </c>
      <c r="B96" s="27" t="s">
        <v>346</v>
      </c>
      <c r="C96" s="27" t="s">
        <v>338</v>
      </c>
      <c r="D96" s="27" t="s">
        <v>340</v>
      </c>
      <c r="E96" s="37" t="s">
        <v>75</v>
      </c>
      <c r="F96" s="38">
        <v>59160</v>
      </c>
      <c r="G96" s="38">
        <v>4930</v>
      </c>
      <c r="H96" s="38">
        <v>4930</v>
      </c>
      <c r="I96" s="38">
        <v>4930</v>
      </c>
      <c r="J96" s="38">
        <v>4930</v>
      </c>
      <c r="K96" s="38">
        <v>4930</v>
      </c>
      <c r="L96" s="38">
        <v>4930</v>
      </c>
      <c r="M96" s="38">
        <v>4930</v>
      </c>
      <c r="N96" s="38">
        <v>4930</v>
      </c>
      <c r="O96" s="38">
        <v>4930</v>
      </c>
      <c r="P96" s="38">
        <v>4930</v>
      </c>
      <c r="Q96" s="38">
        <v>4930</v>
      </c>
      <c r="R96" s="38">
        <v>4930</v>
      </c>
    </row>
    <row r="97" spans="1:18" s="4" customFormat="1" ht="15" x14ac:dyDescent="0.25">
      <c r="A97" s="28" t="s">
        <v>343</v>
      </c>
      <c r="B97" s="25" t="s">
        <v>346</v>
      </c>
      <c r="C97" s="25" t="s">
        <v>338</v>
      </c>
      <c r="D97" s="25" t="s">
        <v>342</v>
      </c>
      <c r="E97" s="33" t="s">
        <v>76</v>
      </c>
      <c r="F97" s="34">
        <v>59160</v>
      </c>
      <c r="G97" s="34">
        <v>4930</v>
      </c>
      <c r="H97" s="34">
        <v>4930</v>
      </c>
      <c r="I97" s="34">
        <v>4930</v>
      </c>
      <c r="J97" s="34">
        <v>4930</v>
      </c>
      <c r="K97" s="34">
        <v>4930</v>
      </c>
      <c r="L97" s="34">
        <v>4930</v>
      </c>
      <c r="M97" s="34">
        <v>4930</v>
      </c>
      <c r="N97" s="34">
        <v>4930</v>
      </c>
      <c r="O97" s="34">
        <v>4930</v>
      </c>
      <c r="P97" s="34">
        <v>4930</v>
      </c>
      <c r="Q97" s="34">
        <v>4930</v>
      </c>
      <c r="R97" s="34">
        <v>4930</v>
      </c>
    </row>
    <row r="98" spans="1:18" s="4" customFormat="1" ht="15" x14ac:dyDescent="0.25">
      <c r="A98" s="30" t="s">
        <v>343</v>
      </c>
      <c r="B98" s="27" t="s">
        <v>346</v>
      </c>
      <c r="C98" s="27" t="s">
        <v>343</v>
      </c>
      <c r="D98" s="27" t="s">
        <v>340</v>
      </c>
      <c r="E98" s="37" t="s">
        <v>77</v>
      </c>
      <c r="F98" s="38">
        <v>11408</v>
      </c>
      <c r="G98" s="38">
        <v>950.67</v>
      </c>
      <c r="H98" s="38">
        <v>950.67</v>
      </c>
      <c r="I98" s="38">
        <v>950.67</v>
      </c>
      <c r="J98" s="38">
        <v>950.67</v>
      </c>
      <c r="K98" s="38">
        <v>950.67</v>
      </c>
      <c r="L98" s="38">
        <v>950.67</v>
      </c>
      <c r="M98" s="38">
        <v>950.67</v>
      </c>
      <c r="N98" s="38">
        <v>950.67</v>
      </c>
      <c r="O98" s="38">
        <v>950.67</v>
      </c>
      <c r="P98" s="38">
        <v>950.67</v>
      </c>
      <c r="Q98" s="38">
        <v>950.67</v>
      </c>
      <c r="R98" s="38">
        <v>950.63</v>
      </c>
    </row>
    <row r="99" spans="1:18" s="4" customFormat="1" ht="15" x14ac:dyDescent="0.25">
      <c r="A99" s="28" t="s">
        <v>343</v>
      </c>
      <c r="B99" s="25" t="s">
        <v>346</v>
      </c>
      <c r="C99" s="25" t="s">
        <v>343</v>
      </c>
      <c r="D99" s="25" t="s">
        <v>344</v>
      </c>
      <c r="E99" s="33" t="s">
        <v>77</v>
      </c>
      <c r="F99" s="34">
        <v>11408</v>
      </c>
      <c r="G99" s="34">
        <v>950.67</v>
      </c>
      <c r="H99" s="34">
        <v>950.67</v>
      </c>
      <c r="I99" s="34">
        <v>950.67</v>
      </c>
      <c r="J99" s="34">
        <v>950.67</v>
      </c>
      <c r="K99" s="34">
        <v>950.67</v>
      </c>
      <c r="L99" s="34">
        <v>950.67</v>
      </c>
      <c r="M99" s="34">
        <v>950.67</v>
      </c>
      <c r="N99" s="34">
        <v>950.67</v>
      </c>
      <c r="O99" s="34">
        <v>950.67</v>
      </c>
      <c r="P99" s="34">
        <v>950.67</v>
      </c>
      <c r="Q99" s="34">
        <v>950.67</v>
      </c>
      <c r="R99" s="34">
        <v>950.63</v>
      </c>
    </row>
    <row r="100" spans="1:18" s="3" customFormat="1" ht="14.25" x14ac:dyDescent="0.25">
      <c r="A100" s="30" t="s">
        <v>343</v>
      </c>
      <c r="B100" s="27" t="s">
        <v>346</v>
      </c>
      <c r="C100" s="27" t="s">
        <v>341</v>
      </c>
      <c r="D100" s="27" t="s">
        <v>340</v>
      </c>
      <c r="E100" s="37" t="s">
        <v>78</v>
      </c>
      <c r="F100" s="38">
        <v>7200</v>
      </c>
      <c r="G100" s="38">
        <v>600</v>
      </c>
      <c r="H100" s="38">
        <v>600</v>
      </c>
      <c r="I100" s="38">
        <v>600</v>
      </c>
      <c r="J100" s="38">
        <v>600</v>
      </c>
      <c r="K100" s="38">
        <v>600</v>
      </c>
      <c r="L100" s="38">
        <v>600</v>
      </c>
      <c r="M100" s="38">
        <v>600</v>
      </c>
      <c r="N100" s="38">
        <v>600</v>
      </c>
      <c r="O100" s="38">
        <v>600</v>
      </c>
      <c r="P100" s="38">
        <v>600</v>
      </c>
      <c r="Q100" s="38">
        <v>600</v>
      </c>
      <c r="R100" s="38">
        <v>600</v>
      </c>
    </row>
    <row r="101" spans="1:18" s="3" customFormat="1" ht="14.25" x14ac:dyDescent="0.25">
      <c r="A101" s="28" t="s">
        <v>343</v>
      </c>
      <c r="B101" s="25" t="s">
        <v>346</v>
      </c>
      <c r="C101" s="25" t="s">
        <v>341</v>
      </c>
      <c r="D101" s="25" t="s">
        <v>344</v>
      </c>
      <c r="E101" s="33" t="s">
        <v>78</v>
      </c>
      <c r="F101" s="34">
        <v>7200</v>
      </c>
      <c r="G101" s="34">
        <v>600</v>
      </c>
      <c r="H101" s="34">
        <v>600</v>
      </c>
      <c r="I101" s="34">
        <v>600</v>
      </c>
      <c r="J101" s="34">
        <v>600</v>
      </c>
      <c r="K101" s="34">
        <v>600</v>
      </c>
      <c r="L101" s="34">
        <v>600</v>
      </c>
      <c r="M101" s="34">
        <v>600</v>
      </c>
      <c r="N101" s="34">
        <v>600</v>
      </c>
      <c r="O101" s="34">
        <v>600</v>
      </c>
      <c r="P101" s="34">
        <v>600</v>
      </c>
      <c r="Q101" s="34">
        <v>600</v>
      </c>
      <c r="R101" s="34">
        <v>600</v>
      </c>
    </row>
    <row r="102" spans="1:18" s="3" customFormat="1" ht="14.25" x14ac:dyDescent="0.25">
      <c r="A102" s="30" t="s">
        <v>343</v>
      </c>
      <c r="B102" s="27" t="s">
        <v>346</v>
      </c>
      <c r="C102" s="27" t="s">
        <v>346</v>
      </c>
      <c r="D102" s="27" t="s">
        <v>340</v>
      </c>
      <c r="E102" s="37" t="s">
        <v>79</v>
      </c>
      <c r="F102" s="38">
        <v>311968.40000000002</v>
      </c>
      <c r="G102" s="38">
        <v>25997.37</v>
      </c>
      <c r="H102" s="38">
        <v>25997.37</v>
      </c>
      <c r="I102" s="38">
        <v>25997.37</v>
      </c>
      <c r="J102" s="38">
        <v>25997.37</v>
      </c>
      <c r="K102" s="38">
        <v>25997.37</v>
      </c>
      <c r="L102" s="38">
        <v>25997.37</v>
      </c>
      <c r="M102" s="38">
        <v>25997.37</v>
      </c>
      <c r="N102" s="38">
        <v>25997.37</v>
      </c>
      <c r="O102" s="38">
        <v>25997.37</v>
      </c>
      <c r="P102" s="38">
        <v>25997.37</v>
      </c>
      <c r="Q102" s="38">
        <v>25997.37</v>
      </c>
      <c r="R102" s="38">
        <v>25997.33</v>
      </c>
    </row>
    <row r="103" spans="1:18" s="3" customFormat="1" ht="14.25" x14ac:dyDescent="0.25">
      <c r="A103" s="28" t="s">
        <v>343</v>
      </c>
      <c r="B103" s="25" t="s">
        <v>346</v>
      </c>
      <c r="C103" s="25" t="s">
        <v>346</v>
      </c>
      <c r="D103" s="25" t="s">
        <v>344</v>
      </c>
      <c r="E103" s="33" t="s">
        <v>79</v>
      </c>
      <c r="F103" s="34">
        <v>69530.399999999994</v>
      </c>
      <c r="G103" s="34">
        <v>5794.2</v>
      </c>
      <c r="H103" s="34">
        <v>5794.2</v>
      </c>
      <c r="I103" s="34">
        <v>5794.2</v>
      </c>
      <c r="J103" s="34">
        <v>5794.2</v>
      </c>
      <c r="K103" s="34">
        <v>5794.2</v>
      </c>
      <c r="L103" s="34">
        <v>5794.2</v>
      </c>
      <c r="M103" s="34">
        <v>5794.2</v>
      </c>
      <c r="N103" s="34">
        <v>5794.2</v>
      </c>
      <c r="O103" s="34">
        <v>5794.2</v>
      </c>
      <c r="P103" s="34">
        <v>5794.2</v>
      </c>
      <c r="Q103" s="34">
        <v>5794.2</v>
      </c>
      <c r="R103" s="34">
        <v>5794.2</v>
      </c>
    </row>
    <row r="104" spans="1:18" s="3" customFormat="1" ht="14.25" x14ac:dyDescent="0.25">
      <c r="A104" s="28" t="s">
        <v>343</v>
      </c>
      <c r="B104" s="25" t="s">
        <v>346</v>
      </c>
      <c r="C104" s="25" t="s">
        <v>346</v>
      </c>
      <c r="D104" s="25" t="s">
        <v>342</v>
      </c>
      <c r="E104" s="33" t="s">
        <v>80</v>
      </c>
      <c r="F104" s="34">
        <v>242438</v>
      </c>
      <c r="G104" s="34">
        <v>20203.169999999998</v>
      </c>
      <c r="H104" s="34">
        <v>20203.169999999998</v>
      </c>
      <c r="I104" s="34">
        <v>20203.169999999998</v>
      </c>
      <c r="J104" s="34">
        <v>20203.169999999998</v>
      </c>
      <c r="K104" s="34">
        <v>20203.169999999998</v>
      </c>
      <c r="L104" s="34">
        <v>20203.169999999998</v>
      </c>
      <c r="M104" s="34">
        <v>20203.169999999998</v>
      </c>
      <c r="N104" s="34">
        <v>20203.169999999998</v>
      </c>
      <c r="O104" s="34">
        <v>20203.169999999998</v>
      </c>
      <c r="P104" s="34">
        <v>20203.169999999998</v>
      </c>
      <c r="Q104" s="34">
        <v>20203.169999999998</v>
      </c>
      <c r="R104" s="34">
        <v>20203.13</v>
      </c>
    </row>
    <row r="105" spans="1:18" s="3" customFormat="1" ht="14.25" x14ac:dyDescent="0.25">
      <c r="A105" s="30" t="s">
        <v>343</v>
      </c>
      <c r="B105" s="27" t="s">
        <v>346</v>
      </c>
      <c r="C105" s="27" t="s">
        <v>359</v>
      </c>
      <c r="D105" s="27" t="s">
        <v>340</v>
      </c>
      <c r="E105" s="37" t="s">
        <v>81</v>
      </c>
      <c r="F105" s="38">
        <v>638908.4</v>
      </c>
      <c r="G105" s="38">
        <v>53242.37</v>
      </c>
      <c r="H105" s="38">
        <v>53242.37</v>
      </c>
      <c r="I105" s="38">
        <v>53242.37</v>
      </c>
      <c r="J105" s="38">
        <v>53242.37</v>
      </c>
      <c r="K105" s="38">
        <v>53242.37</v>
      </c>
      <c r="L105" s="38">
        <v>53242.37</v>
      </c>
      <c r="M105" s="38">
        <v>53242.37</v>
      </c>
      <c r="N105" s="38">
        <v>53242.37</v>
      </c>
      <c r="O105" s="38">
        <v>53242.37</v>
      </c>
      <c r="P105" s="38">
        <v>53242.37</v>
      </c>
      <c r="Q105" s="38">
        <v>53242.37</v>
      </c>
      <c r="R105" s="38">
        <v>53242.33</v>
      </c>
    </row>
    <row r="106" spans="1:18" s="3" customFormat="1" ht="14.25" x14ac:dyDescent="0.25">
      <c r="A106" s="28" t="s">
        <v>343</v>
      </c>
      <c r="B106" s="25" t="s">
        <v>346</v>
      </c>
      <c r="C106" s="25" t="s">
        <v>359</v>
      </c>
      <c r="D106" s="25" t="s">
        <v>344</v>
      </c>
      <c r="E106" s="33" t="s">
        <v>82</v>
      </c>
      <c r="F106" s="34">
        <v>638908.4</v>
      </c>
      <c r="G106" s="34">
        <v>53242.37</v>
      </c>
      <c r="H106" s="34">
        <v>53242.37</v>
      </c>
      <c r="I106" s="34">
        <v>53242.37</v>
      </c>
      <c r="J106" s="34">
        <v>53242.37</v>
      </c>
      <c r="K106" s="34">
        <v>53242.37</v>
      </c>
      <c r="L106" s="34">
        <v>53242.37</v>
      </c>
      <c r="M106" s="34">
        <v>53242.37</v>
      </c>
      <c r="N106" s="34">
        <v>53242.37</v>
      </c>
      <c r="O106" s="34">
        <v>53242.37</v>
      </c>
      <c r="P106" s="34">
        <v>53242.37</v>
      </c>
      <c r="Q106" s="34">
        <v>53242.37</v>
      </c>
      <c r="R106" s="34">
        <v>53242.33</v>
      </c>
    </row>
    <row r="107" spans="1:18" s="3" customFormat="1" ht="14.25" x14ac:dyDescent="0.25">
      <c r="A107" s="30" t="s">
        <v>343</v>
      </c>
      <c r="B107" s="27" t="s">
        <v>346</v>
      </c>
      <c r="C107" s="27" t="s">
        <v>360</v>
      </c>
      <c r="D107" s="27" t="s">
        <v>340</v>
      </c>
      <c r="E107" s="37" t="s">
        <v>83</v>
      </c>
      <c r="F107" s="38">
        <v>101150</v>
      </c>
      <c r="G107" s="38">
        <v>8429.17</v>
      </c>
      <c r="H107" s="38">
        <v>8429.17</v>
      </c>
      <c r="I107" s="38">
        <v>8429.17</v>
      </c>
      <c r="J107" s="38">
        <v>8429.17</v>
      </c>
      <c r="K107" s="38">
        <v>8429.17</v>
      </c>
      <c r="L107" s="38">
        <v>8429.17</v>
      </c>
      <c r="M107" s="38">
        <v>8429.17</v>
      </c>
      <c r="N107" s="38">
        <v>8429.17</v>
      </c>
      <c r="O107" s="38">
        <v>8429.17</v>
      </c>
      <c r="P107" s="38">
        <v>8429.17</v>
      </c>
      <c r="Q107" s="38">
        <v>8429.17</v>
      </c>
      <c r="R107" s="38">
        <v>8429.1299999999992</v>
      </c>
    </row>
    <row r="108" spans="1:18" s="3" customFormat="1" ht="14.25" x14ac:dyDescent="0.25">
      <c r="A108" s="47" t="s">
        <v>343</v>
      </c>
      <c r="B108" s="48" t="s">
        <v>346</v>
      </c>
      <c r="C108" s="48" t="s">
        <v>360</v>
      </c>
      <c r="D108" s="48" t="s">
        <v>344</v>
      </c>
      <c r="E108" s="44" t="s">
        <v>378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</row>
    <row r="109" spans="1:18" s="4" customFormat="1" ht="15" x14ac:dyDescent="0.25">
      <c r="A109" s="28" t="s">
        <v>343</v>
      </c>
      <c r="B109" s="25" t="s">
        <v>346</v>
      </c>
      <c r="C109" s="25" t="s">
        <v>360</v>
      </c>
      <c r="D109" s="25" t="s">
        <v>342</v>
      </c>
      <c r="E109" s="33" t="s">
        <v>84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</row>
    <row r="110" spans="1:18" s="3" customFormat="1" ht="14.25" x14ac:dyDescent="0.25">
      <c r="A110" s="28" t="s">
        <v>343</v>
      </c>
      <c r="B110" s="25" t="s">
        <v>346</v>
      </c>
      <c r="C110" s="25" t="s">
        <v>360</v>
      </c>
      <c r="D110" s="25" t="s">
        <v>345</v>
      </c>
      <c r="E110" s="33" t="s">
        <v>85</v>
      </c>
      <c r="F110" s="34">
        <v>101150</v>
      </c>
      <c r="G110" s="34">
        <v>8429.17</v>
      </c>
      <c r="H110" s="34">
        <v>8429.17</v>
      </c>
      <c r="I110" s="34">
        <v>8429.17</v>
      </c>
      <c r="J110" s="34">
        <v>8429.17</v>
      </c>
      <c r="K110" s="34">
        <v>8429.17</v>
      </c>
      <c r="L110" s="34">
        <v>8429.17</v>
      </c>
      <c r="M110" s="34">
        <v>8429.17</v>
      </c>
      <c r="N110" s="34">
        <v>8429.17</v>
      </c>
      <c r="O110" s="34">
        <v>8429.17</v>
      </c>
      <c r="P110" s="34">
        <v>8429.17</v>
      </c>
      <c r="Q110" s="34">
        <v>8429.17</v>
      </c>
      <c r="R110" s="34">
        <v>8429.1299999999992</v>
      </c>
    </row>
    <row r="111" spans="1:18" s="4" customFormat="1" ht="15" x14ac:dyDescent="0.25">
      <c r="A111" s="28" t="s">
        <v>343</v>
      </c>
      <c r="B111" s="25" t="s">
        <v>346</v>
      </c>
      <c r="C111" s="25" t="s">
        <v>360</v>
      </c>
      <c r="D111" s="25" t="s">
        <v>347</v>
      </c>
      <c r="E111" s="33" t="s">
        <v>86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</row>
    <row r="112" spans="1:18" s="3" customFormat="1" ht="14.25" x14ac:dyDescent="0.25">
      <c r="A112" s="30" t="s">
        <v>343</v>
      </c>
      <c r="B112" s="27" t="s">
        <v>346</v>
      </c>
      <c r="C112" s="27" t="s">
        <v>362</v>
      </c>
      <c r="D112" s="27" t="s">
        <v>340</v>
      </c>
      <c r="E112" s="37" t="s">
        <v>87</v>
      </c>
      <c r="F112" s="38">
        <v>0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38">
        <v>0</v>
      </c>
      <c r="R112" s="38">
        <v>0</v>
      </c>
    </row>
    <row r="113" spans="1:2869" s="3" customFormat="1" ht="14.25" x14ac:dyDescent="0.25">
      <c r="A113" s="28" t="s">
        <v>343</v>
      </c>
      <c r="B113" s="25" t="s">
        <v>346</v>
      </c>
      <c r="C113" s="25" t="s">
        <v>362</v>
      </c>
      <c r="D113" s="25" t="s">
        <v>349</v>
      </c>
      <c r="E113" s="33" t="s">
        <v>88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</row>
    <row r="114" spans="1:2869" s="3" customFormat="1" ht="14.25" x14ac:dyDescent="0.25">
      <c r="A114" s="30" t="s">
        <v>343</v>
      </c>
      <c r="B114" s="27" t="s">
        <v>346</v>
      </c>
      <c r="C114" s="27" t="s">
        <v>352</v>
      </c>
      <c r="D114" s="27" t="s">
        <v>340</v>
      </c>
      <c r="E114" s="37" t="s">
        <v>89</v>
      </c>
      <c r="F114" s="38">
        <v>2315565.6</v>
      </c>
      <c r="G114" s="38">
        <v>192963.8</v>
      </c>
      <c r="H114" s="38">
        <v>192963.8</v>
      </c>
      <c r="I114" s="38">
        <v>192963.8</v>
      </c>
      <c r="J114" s="38">
        <v>192963.8</v>
      </c>
      <c r="K114" s="38">
        <v>192963.8</v>
      </c>
      <c r="L114" s="38">
        <v>192963.8</v>
      </c>
      <c r="M114" s="38">
        <v>192963.8</v>
      </c>
      <c r="N114" s="38">
        <v>192963.8</v>
      </c>
      <c r="O114" s="38">
        <v>192963.8</v>
      </c>
      <c r="P114" s="38">
        <v>192963.8</v>
      </c>
      <c r="Q114" s="38">
        <v>192963.8</v>
      </c>
      <c r="R114" s="38">
        <v>192963.8</v>
      </c>
    </row>
    <row r="115" spans="1:2869" s="3" customFormat="1" ht="14.25" x14ac:dyDescent="0.25">
      <c r="A115" s="28" t="s">
        <v>343</v>
      </c>
      <c r="B115" s="25" t="s">
        <v>346</v>
      </c>
      <c r="C115" s="25" t="s">
        <v>352</v>
      </c>
      <c r="D115" s="25" t="s">
        <v>344</v>
      </c>
      <c r="E115" s="33" t="s">
        <v>90</v>
      </c>
      <c r="F115" s="34">
        <v>89322</v>
      </c>
      <c r="G115" s="34">
        <v>7443.5</v>
      </c>
      <c r="H115" s="34">
        <v>7443.5</v>
      </c>
      <c r="I115" s="34">
        <v>7443.5</v>
      </c>
      <c r="J115" s="34">
        <v>7443.5</v>
      </c>
      <c r="K115" s="34">
        <v>7443.5</v>
      </c>
      <c r="L115" s="34">
        <v>7443.5</v>
      </c>
      <c r="M115" s="34">
        <v>7443.5</v>
      </c>
      <c r="N115" s="34">
        <v>7443.5</v>
      </c>
      <c r="O115" s="34">
        <v>7443.5</v>
      </c>
      <c r="P115" s="34">
        <v>7443.5</v>
      </c>
      <c r="Q115" s="34">
        <v>7443.5</v>
      </c>
      <c r="R115" s="34">
        <v>7443.5</v>
      </c>
    </row>
    <row r="116" spans="1:2869" s="3" customFormat="1" ht="28.5" x14ac:dyDescent="0.25">
      <c r="A116" s="28" t="s">
        <v>343</v>
      </c>
      <c r="B116" s="25" t="s">
        <v>346</v>
      </c>
      <c r="C116" s="25" t="s">
        <v>352</v>
      </c>
      <c r="D116" s="25" t="s">
        <v>342</v>
      </c>
      <c r="E116" s="33" t="s">
        <v>91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</row>
    <row r="117" spans="1:2869" s="3" customFormat="1" ht="14.25" x14ac:dyDescent="0.25">
      <c r="A117" s="28" t="s">
        <v>343</v>
      </c>
      <c r="B117" s="25" t="s">
        <v>346</v>
      </c>
      <c r="C117" s="25" t="s">
        <v>352</v>
      </c>
      <c r="D117" s="25" t="s">
        <v>347</v>
      </c>
      <c r="E117" s="33" t="s">
        <v>92</v>
      </c>
      <c r="F117" s="34">
        <v>2226243.6</v>
      </c>
      <c r="G117" s="34">
        <v>185520.3</v>
      </c>
      <c r="H117" s="34">
        <v>185520.3</v>
      </c>
      <c r="I117" s="34">
        <v>185520.3</v>
      </c>
      <c r="J117" s="34">
        <v>185520.3</v>
      </c>
      <c r="K117" s="34">
        <v>185520.3</v>
      </c>
      <c r="L117" s="34">
        <v>185520.3</v>
      </c>
      <c r="M117" s="34">
        <v>185520.3</v>
      </c>
      <c r="N117" s="34">
        <v>185520.3</v>
      </c>
      <c r="O117" s="34">
        <v>185520.3</v>
      </c>
      <c r="P117" s="34">
        <v>185520.3</v>
      </c>
      <c r="Q117" s="34">
        <v>185520.3</v>
      </c>
      <c r="R117" s="34">
        <v>185520.3</v>
      </c>
    </row>
    <row r="118" spans="1:2869" s="3" customFormat="1" ht="15" x14ac:dyDescent="0.25">
      <c r="A118" s="62" t="s">
        <v>343</v>
      </c>
      <c r="B118" s="63" t="s">
        <v>348</v>
      </c>
      <c r="C118" s="63" t="s">
        <v>339</v>
      </c>
      <c r="D118" s="63" t="s">
        <v>340</v>
      </c>
      <c r="E118" s="64" t="s">
        <v>93</v>
      </c>
      <c r="F118" s="65">
        <v>715295.86</v>
      </c>
      <c r="G118" s="65">
        <v>59607.99</v>
      </c>
      <c r="H118" s="65">
        <v>59607.99</v>
      </c>
      <c r="I118" s="65">
        <v>59607.99</v>
      </c>
      <c r="J118" s="65">
        <v>59607.99</v>
      </c>
      <c r="K118" s="65">
        <v>59607.99</v>
      </c>
      <c r="L118" s="65">
        <v>59607.99</v>
      </c>
      <c r="M118" s="65">
        <v>59607.99</v>
      </c>
      <c r="N118" s="65">
        <v>59607.99</v>
      </c>
      <c r="O118" s="65">
        <v>59607.99</v>
      </c>
      <c r="P118" s="65">
        <v>59607.99</v>
      </c>
      <c r="Q118" s="65">
        <v>59607.99</v>
      </c>
      <c r="R118" s="65">
        <v>59607.97</v>
      </c>
    </row>
    <row r="119" spans="1:2869" s="3" customFormat="1" ht="14.25" x14ac:dyDescent="0.25">
      <c r="A119" s="30" t="s">
        <v>343</v>
      </c>
      <c r="B119" s="27" t="s">
        <v>348</v>
      </c>
      <c r="C119" s="27" t="s">
        <v>338</v>
      </c>
      <c r="D119" s="27" t="s">
        <v>340</v>
      </c>
      <c r="E119" s="37" t="s">
        <v>94</v>
      </c>
      <c r="F119" s="38">
        <v>31200</v>
      </c>
      <c r="G119" s="38">
        <v>2600</v>
      </c>
      <c r="H119" s="38">
        <v>2600</v>
      </c>
      <c r="I119" s="38">
        <v>2600</v>
      </c>
      <c r="J119" s="38">
        <v>2600</v>
      </c>
      <c r="K119" s="38">
        <v>2600</v>
      </c>
      <c r="L119" s="38">
        <v>2600</v>
      </c>
      <c r="M119" s="38">
        <v>2600</v>
      </c>
      <c r="N119" s="38">
        <v>2600</v>
      </c>
      <c r="O119" s="38">
        <v>2600</v>
      </c>
      <c r="P119" s="38">
        <v>2600</v>
      </c>
      <c r="Q119" s="38">
        <v>2600</v>
      </c>
      <c r="R119" s="38">
        <v>2600</v>
      </c>
    </row>
    <row r="120" spans="1:2869" s="3" customFormat="1" ht="14.25" x14ac:dyDescent="0.25">
      <c r="A120" s="28" t="s">
        <v>343</v>
      </c>
      <c r="B120" s="25" t="s">
        <v>348</v>
      </c>
      <c r="C120" s="25" t="s">
        <v>338</v>
      </c>
      <c r="D120" s="25" t="s">
        <v>344</v>
      </c>
      <c r="E120" s="33" t="s">
        <v>95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</row>
    <row r="121" spans="1:2869" s="3" customFormat="1" ht="14.25" x14ac:dyDescent="0.25">
      <c r="A121" s="28" t="s">
        <v>343</v>
      </c>
      <c r="B121" s="25" t="s">
        <v>348</v>
      </c>
      <c r="C121" s="25" t="s">
        <v>338</v>
      </c>
      <c r="D121" s="25" t="s">
        <v>342</v>
      </c>
      <c r="E121" s="33" t="s">
        <v>96</v>
      </c>
      <c r="F121" s="34">
        <v>31200</v>
      </c>
      <c r="G121" s="34">
        <v>2600</v>
      </c>
      <c r="H121" s="34">
        <v>2600</v>
      </c>
      <c r="I121" s="34">
        <v>2600</v>
      </c>
      <c r="J121" s="34">
        <v>2600</v>
      </c>
      <c r="K121" s="34">
        <v>2600</v>
      </c>
      <c r="L121" s="34">
        <v>2600</v>
      </c>
      <c r="M121" s="34">
        <v>2600</v>
      </c>
      <c r="N121" s="34">
        <v>2600</v>
      </c>
      <c r="O121" s="34">
        <v>2600</v>
      </c>
      <c r="P121" s="34">
        <v>2600</v>
      </c>
      <c r="Q121" s="34">
        <v>2600</v>
      </c>
      <c r="R121" s="34">
        <v>2600</v>
      </c>
    </row>
    <row r="122" spans="1:2869" s="3" customFormat="1" ht="14.25" x14ac:dyDescent="0.25">
      <c r="A122" s="30" t="s">
        <v>343</v>
      </c>
      <c r="B122" s="27" t="s">
        <v>348</v>
      </c>
      <c r="C122" s="27" t="s">
        <v>343</v>
      </c>
      <c r="D122" s="27" t="s">
        <v>340</v>
      </c>
      <c r="E122" s="37" t="s">
        <v>97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</row>
    <row r="123" spans="1:2869" s="3" customFormat="1" ht="14.25" x14ac:dyDescent="0.25">
      <c r="A123" s="28" t="s">
        <v>343</v>
      </c>
      <c r="B123" s="25" t="s">
        <v>348</v>
      </c>
      <c r="C123" s="25" t="s">
        <v>343</v>
      </c>
      <c r="D123" s="25" t="s">
        <v>344</v>
      </c>
      <c r="E123" s="33" t="s">
        <v>97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</row>
    <row r="124" spans="1:2869" s="3" customFormat="1" ht="14.25" x14ac:dyDescent="0.25">
      <c r="A124" s="28" t="s">
        <v>343</v>
      </c>
      <c r="B124" s="25" t="s">
        <v>348</v>
      </c>
      <c r="C124" s="25" t="s">
        <v>343</v>
      </c>
      <c r="D124" s="25" t="s">
        <v>342</v>
      </c>
      <c r="E124" s="33" t="s">
        <v>98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</row>
    <row r="125" spans="1:2869" s="3" customFormat="1" ht="14.25" x14ac:dyDescent="0.25">
      <c r="A125" s="30" t="s">
        <v>343</v>
      </c>
      <c r="B125" s="27" t="s">
        <v>348</v>
      </c>
      <c r="C125" s="27" t="s">
        <v>341</v>
      </c>
      <c r="D125" s="27" t="s">
        <v>340</v>
      </c>
      <c r="E125" s="37" t="s">
        <v>99</v>
      </c>
      <c r="F125" s="38">
        <v>409799.86</v>
      </c>
      <c r="G125" s="38">
        <v>34149.99</v>
      </c>
      <c r="H125" s="38">
        <v>34149.99</v>
      </c>
      <c r="I125" s="38">
        <v>34149.99</v>
      </c>
      <c r="J125" s="38">
        <v>34149.99</v>
      </c>
      <c r="K125" s="38">
        <v>34149.99</v>
      </c>
      <c r="L125" s="38">
        <v>34149.99</v>
      </c>
      <c r="M125" s="38">
        <v>34149.99</v>
      </c>
      <c r="N125" s="38">
        <v>34149.99</v>
      </c>
      <c r="O125" s="38">
        <v>34149.99</v>
      </c>
      <c r="P125" s="38">
        <v>34149.99</v>
      </c>
      <c r="Q125" s="38">
        <v>34149.99</v>
      </c>
      <c r="R125" s="38">
        <v>34149.97</v>
      </c>
    </row>
    <row r="126" spans="1:2869" s="3" customFormat="1" ht="14.25" x14ac:dyDescent="0.25">
      <c r="A126" s="28" t="s">
        <v>343</v>
      </c>
      <c r="B126" s="25" t="s">
        <v>348</v>
      </c>
      <c r="C126" s="25" t="s">
        <v>341</v>
      </c>
      <c r="D126" s="25" t="s">
        <v>344</v>
      </c>
      <c r="E126" s="33" t="s">
        <v>100</v>
      </c>
      <c r="F126" s="34">
        <v>360299.86</v>
      </c>
      <c r="G126" s="34">
        <v>30024.99</v>
      </c>
      <c r="H126" s="34">
        <v>30024.99</v>
      </c>
      <c r="I126" s="34">
        <v>30024.99</v>
      </c>
      <c r="J126" s="34">
        <v>30024.99</v>
      </c>
      <c r="K126" s="34">
        <v>30024.99</v>
      </c>
      <c r="L126" s="34">
        <v>30024.99</v>
      </c>
      <c r="M126" s="34">
        <v>30024.99</v>
      </c>
      <c r="N126" s="34">
        <v>30024.99</v>
      </c>
      <c r="O126" s="34">
        <v>30024.99</v>
      </c>
      <c r="P126" s="34">
        <v>30024.99</v>
      </c>
      <c r="Q126" s="34">
        <v>30024.99</v>
      </c>
      <c r="R126" s="34">
        <v>30024.97</v>
      </c>
    </row>
    <row r="127" spans="1:2869" s="3" customFormat="1" ht="14.25" x14ac:dyDescent="0.25">
      <c r="A127" s="28" t="s">
        <v>343</v>
      </c>
      <c r="B127" s="25" t="s">
        <v>348</v>
      </c>
      <c r="C127" s="25" t="s">
        <v>341</v>
      </c>
      <c r="D127" s="25" t="s">
        <v>345</v>
      </c>
      <c r="E127" s="33" t="s">
        <v>101</v>
      </c>
      <c r="F127" s="34">
        <v>49500</v>
      </c>
      <c r="G127" s="34">
        <v>4125</v>
      </c>
      <c r="H127" s="34">
        <v>4125</v>
      </c>
      <c r="I127" s="34">
        <v>4125</v>
      </c>
      <c r="J127" s="34">
        <v>4125</v>
      </c>
      <c r="K127" s="34">
        <v>4125</v>
      </c>
      <c r="L127" s="34">
        <v>4125</v>
      </c>
      <c r="M127" s="34">
        <v>4125</v>
      </c>
      <c r="N127" s="34">
        <v>4125</v>
      </c>
      <c r="O127" s="34">
        <v>4125</v>
      </c>
      <c r="P127" s="34">
        <v>4125</v>
      </c>
      <c r="Q127" s="34">
        <v>4125</v>
      </c>
      <c r="R127" s="34">
        <v>4125</v>
      </c>
    </row>
    <row r="128" spans="1:2869" s="6" customFormat="1" ht="14.25" x14ac:dyDescent="0.25">
      <c r="A128" s="30" t="s">
        <v>343</v>
      </c>
      <c r="B128" s="27" t="s">
        <v>348</v>
      </c>
      <c r="C128" s="27" t="s">
        <v>346</v>
      </c>
      <c r="D128" s="27" t="s">
        <v>340</v>
      </c>
      <c r="E128" s="37" t="s">
        <v>379</v>
      </c>
      <c r="F128" s="38">
        <v>274296</v>
      </c>
      <c r="G128" s="38">
        <v>22858</v>
      </c>
      <c r="H128" s="38">
        <v>22858</v>
      </c>
      <c r="I128" s="38">
        <v>22858</v>
      </c>
      <c r="J128" s="38">
        <v>22858</v>
      </c>
      <c r="K128" s="38">
        <v>22858</v>
      </c>
      <c r="L128" s="38">
        <v>22858</v>
      </c>
      <c r="M128" s="38">
        <v>22858</v>
      </c>
      <c r="N128" s="38">
        <v>22858</v>
      </c>
      <c r="O128" s="38">
        <v>22858</v>
      </c>
      <c r="P128" s="38">
        <v>22858</v>
      </c>
      <c r="Q128" s="38">
        <v>22858</v>
      </c>
      <c r="R128" s="38">
        <v>22858</v>
      </c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  <c r="IW128" s="3"/>
      <c r="IX128" s="3"/>
      <c r="IY128" s="3"/>
      <c r="IZ128" s="3"/>
      <c r="JA128" s="3"/>
      <c r="JB128" s="3"/>
      <c r="JC128" s="3"/>
      <c r="JD128" s="3"/>
      <c r="JE128" s="3"/>
      <c r="JF128" s="3"/>
      <c r="JG128" s="3"/>
      <c r="JH128" s="3"/>
      <c r="JI128" s="3"/>
      <c r="JJ128" s="3"/>
      <c r="JK128" s="3"/>
      <c r="JL128" s="3"/>
      <c r="JM128" s="3"/>
      <c r="JN128" s="3"/>
      <c r="JO128" s="3"/>
      <c r="JP128" s="3"/>
      <c r="JQ128" s="3"/>
      <c r="JR128" s="3"/>
      <c r="JS128" s="3"/>
      <c r="JT128" s="3"/>
      <c r="JU128" s="3"/>
      <c r="JV128" s="3"/>
      <c r="JW128" s="3"/>
      <c r="JX128" s="3"/>
      <c r="JY128" s="3"/>
      <c r="JZ128" s="3"/>
      <c r="KA128" s="3"/>
      <c r="KB128" s="3"/>
      <c r="KC128" s="3"/>
      <c r="KD128" s="3"/>
      <c r="KE128" s="3"/>
      <c r="KF128" s="3"/>
      <c r="KG128" s="3"/>
      <c r="KH128" s="3"/>
      <c r="KI128" s="3"/>
      <c r="KJ128" s="3"/>
      <c r="KK128" s="3"/>
      <c r="KL128" s="3"/>
      <c r="KM128" s="3"/>
      <c r="KN128" s="3"/>
      <c r="KO128" s="3"/>
      <c r="KP128" s="3"/>
      <c r="KQ128" s="3"/>
      <c r="KR128" s="3"/>
      <c r="KS128" s="3"/>
      <c r="KT128" s="3"/>
      <c r="KU128" s="3"/>
      <c r="KV128" s="3"/>
      <c r="KW128" s="3"/>
      <c r="KX128" s="3"/>
      <c r="KY128" s="3"/>
      <c r="KZ128" s="3"/>
      <c r="LA128" s="3"/>
      <c r="LB128" s="3"/>
      <c r="LC128" s="3"/>
      <c r="LD128" s="3"/>
      <c r="LE128" s="3"/>
      <c r="LF128" s="3"/>
      <c r="LG128" s="3"/>
      <c r="LH128" s="3"/>
      <c r="LI128" s="3"/>
      <c r="LJ128" s="3"/>
      <c r="LK128" s="3"/>
      <c r="LL128" s="3"/>
      <c r="LM128" s="3"/>
      <c r="LN128" s="3"/>
      <c r="LO128" s="3"/>
      <c r="LP128" s="3"/>
      <c r="LQ128" s="3"/>
      <c r="LR128" s="3"/>
      <c r="LS128" s="3"/>
      <c r="LT128" s="3"/>
      <c r="LU128" s="3"/>
      <c r="LV128" s="3"/>
      <c r="LW128" s="3"/>
      <c r="LX128" s="3"/>
      <c r="LY128" s="3"/>
      <c r="LZ128" s="3"/>
      <c r="MA128" s="3"/>
      <c r="MB128" s="3"/>
      <c r="MC128" s="3"/>
      <c r="MD128" s="3"/>
      <c r="ME128" s="3"/>
      <c r="MF128" s="3"/>
      <c r="MG128" s="3"/>
      <c r="MH128" s="3"/>
      <c r="MI128" s="3"/>
      <c r="MJ128" s="3"/>
      <c r="MK128" s="3"/>
      <c r="ML128" s="3"/>
      <c r="MM128" s="3"/>
      <c r="MN128" s="3"/>
      <c r="MO128" s="3"/>
      <c r="MP128" s="3"/>
      <c r="MQ128" s="3"/>
      <c r="MR128" s="3"/>
      <c r="MS128" s="3"/>
      <c r="MT128" s="3"/>
      <c r="MU128" s="3"/>
      <c r="MV128" s="3"/>
      <c r="MW128" s="3"/>
      <c r="MX128" s="3"/>
      <c r="MY128" s="3"/>
      <c r="MZ128" s="3"/>
      <c r="NA128" s="3"/>
      <c r="NB128" s="3"/>
      <c r="NC128" s="3"/>
      <c r="ND128" s="3"/>
      <c r="NE128" s="3"/>
      <c r="NF128" s="3"/>
      <c r="NG128" s="3"/>
      <c r="NH128" s="3"/>
      <c r="NI128" s="3"/>
      <c r="NJ128" s="3"/>
      <c r="NK128" s="3"/>
      <c r="NL128" s="3"/>
      <c r="NM128" s="3"/>
      <c r="NN128" s="3"/>
      <c r="NO128" s="3"/>
      <c r="NP128" s="3"/>
      <c r="NQ128" s="3"/>
      <c r="NR128" s="3"/>
      <c r="NS128" s="3"/>
      <c r="NT128" s="3"/>
      <c r="NU128" s="3"/>
      <c r="NV128" s="3"/>
      <c r="NW128" s="3"/>
      <c r="NX128" s="3"/>
      <c r="NY128" s="3"/>
      <c r="NZ128" s="3"/>
      <c r="OA128" s="3"/>
      <c r="OB128" s="3"/>
      <c r="OC128" s="3"/>
      <c r="OD128" s="3"/>
      <c r="OE128" s="3"/>
      <c r="OF128" s="3"/>
      <c r="OG128" s="3"/>
      <c r="OH128" s="3"/>
      <c r="OI128" s="3"/>
      <c r="OJ128" s="3"/>
      <c r="OK128" s="3"/>
      <c r="OL128" s="3"/>
      <c r="OM128" s="3"/>
      <c r="ON128" s="3"/>
      <c r="OO128" s="3"/>
      <c r="OP128" s="3"/>
      <c r="OQ128" s="3"/>
      <c r="OR128" s="3"/>
      <c r="OS128" s="3"/>
      <c r="OT128" s="3"/>
      <c r="OU128" s="3"/>
      <c r="OV128" s="3"/>
      <c r="OW128" s="3"/>
      <c r="OX128" s="3"/>
      <c r="OY128" s="3"/>
      <c r="OZ128" s="3"/>
      <c r="PA128" s="3"/>
      <c r="PB128" s="3"/>
      <c r="PC128" s="3"/>
      <c r="PD128" s="3"/>
      <c r="PE128" s="3"/>
      <c r="PF128" s="3"/>
      <c r="PG128" s="3"/>
      <c r="PH128" s="3"/>
      <c r="PI128" s="3"/>
      <c r="PJ128" s="3"/>
      <c r="PK128" s="3"/>
      <c r="PL128" s="3"/>
      <c r="PM128" s="3"/>
      <c r="PN128" s="3"/>
      <c r="PO128" s="3"/>
      <c r="PP128" s="3"/>
      <c r="PQ128" s="3"/>
      <c r="PR128" s="3"/>
      <c r="PS128" s="3"/>
      <c r="PT128" s="3"/>
      <c r="PU128" s="3"/>
      <c r="PV128" s="3"/>
      <c r="PW128" s="3"/>
      <c r="PX128" s="3"/>
      <c r="PY128" s="3"/>
      <c r="PZ128" s="3"/>
      <c r="QA128" s="3"/>
      <c r="QB128" s="3"/>
      <c r="QC128" s="3"/>
      <c r="QD128" s="3"/>
      <c r="QE128" s="3"/>
      <c r="QF128" s="3"/>
      <c r="QG128" s="3"/>
      <c r="QH128" s="3"/>
      <c r="QI128" s="3"/>
      <c r="QJ128" s="3"/>
      <c r="QK128" s="3"/>
      <c r="QL128" s="3"/>
      <c r="QM128" s="3"/>
      <c r="QN128" s="3"/>
      <c r="QO128" s="3"/>
      <c r="QP128" s="3"/>
      <c r="QQ128" s="3"/>
      <c r="QR128" s="3"/>
      <c r="QS128" s="3"/>
      <c r="QT128" s="3"/>
      <c r="QU128" s="3"/>
      <c r="QV128" s="3"/>
      <c r="QW128" s="3"/>
      <c r="QX128" s="3"/>
      <c r="QY128" s="3"/>
      <c r="QZ128" s="3"/>
      <c r="RA128" s="3"/>
      <c r="RB128" s="3"/>
      <c r="RC128" s="3"/>
      <c r="RD128" s="3"/>
      <c r="RE128" s="3"/>
      <c r="RF128" s="3"/>
      <c r="RG128" s="3"/>
      <c r="RH128" s="3"/>
      <c r="RI128" s="3"/>
      <c r="RJ128" s="3"/>
      <c r="RK128" s="3"/>
      <c r="RL128" s="3"/>
      <c r="RM128" s="3"/>
      <c r="RN128" s="3"/>
      <c r="RO128" s="3"/>
      <c r="RP128" s="3"/>
      <c r="RQ128" s="3"/>
      <c r="RR128" s="3"/>
      <c r="RS128" s="3"/>
      <c r="RT128" s="3"/>
      <c r="RU128" s="3"/>
      <c r="RV128" s="3"/>
      <c r="RW128" s="3"/>
      <c r="RX128" s="3"/>
      <c r="RY128" s="3"/>
      <c r="RZ128" s="3"/>
      <c r="SA128" s="3"/>
      <c r="SB128" s="3"/>
      <c r="SC128" s="3"/>
      <c r="SD128" s="3"/>
      <c r="SE128" s="3"/>
      <c r="SF128" s="3"/>
      <c r="SG128" s="3"/>
      <c r="SH128" s="3"/>
      <c r="SI128" s="3"/>
      <c r="SJ128" s="3"/>
      <c r="SK128" s="3"/>
      <c r="SL128" s="3"/>
      <c r="SM128" s="3"/>
      <c r="SN128" s="3"/>
      <c r="SO128" s="3"/>
      <c r="SP128" s="3"/>
      <c r="SQ128" s="3"/>
      <c r="SR128" s="3"/>
      <c r="SS128" s="3"/>
      <c r="ST128" s="3"/>
      <c r="SU128" s="3"/>
      <c r="SV128" s="3"/>
      <c r="SW128" s="3"/>
      <c r="SX128" s="3"/>
      <c r="SY128" s="3"/>
      <c r="SZ128" s="3"/>
      <c r="TA128" s="3"/>
      <c r="TB128" s="3"/>
      <c r="TC128" s="3"/>
      <c r="TD128" s="3"/>
      <c r="TE128" s="3"/>
      <c r="TF128" s="3"/>
      <c r="TG128" s="3"/>
      <c r="TH128" s="3"/>
      <c r="TI128" s="3"/>
      <c r="TJ128" s="3"/>
      <c r="TK128" s="3"/>
      <c r="TL128" s="3"/>
      <c r="TM128" s="3"/>
      <c r="TN128" s="3"/>
      <c r="TO128" s="3"/>
      <c r="TP128" s="3"/>
      <c r="TQ128" s="3"/>
      <c r="TR128" s="3"/>
      <c r="TS128" s="3"/>
      <c r="TT128" s="3"/>
      <c r="TU128" s="3"/>
      <c r="TV128" s="3"/>
      <c r="TW128" s="3"/>
      <c r="TX128" s="3"/>
      <c r="TY128" s="3"/>
      <c r="TZ128" s="3"/>
      <c r="UA128" s="3"/>
      <c r="UB128" s="3"/>
      <c r="UC128" s="3"/>
      <c r="UD128" s="3"/>
      <c r="UE128" s="3"/>
      <c r="UF128" s="3"/>
      <c r="UG128" s="3"/>
      <c r="UH128" s="3"/>
      <c r="UI128" s="3"/>
      <c r="UJ128" s="3"/>
      <c r="UK128" s="3"/>
      <c r="UL128" s="3"/>
      <c r="UM128" s="3"/>
      <c r="UN128" s="3"/>
      <c r="UO128" s="3"/>
      <c r="UP128" s="3"/>
      <c r="UQ128" s="3"/>
      <c r="UR128" s="3"/>
      <c r="US128" s="3"/>
      <c r="UT128" s="3"/>
      <c r="UU128" s="3"/>
      <c r="UV128" s="3"/>
      <c r="UW128" s="3"/>
      <c r="UX128" s="3"/>
      <c r="UY128" s="3"/>
      <c r="UZ128" s="3"/>
      <c r="VA128" s="3"/>
      <c r="VB128" s="3"/>
      <c r="VC128" s="3"/>
      <c r="VD128" s="3"/>
      <c r="VE128" s="3"/>
      <c r="VF128" s="3"/>
      <c r="VG128" s="3"/>
      <c r="VH128" s="3"/>
      <c r="VI128" s="3"/>
      <c r="VJ128" s="3"/>
      <c r="VK128" s="3"/>
      <c r="VL128" s="3"/>
      <c r="VM128" s="3"/>
      <c r="VN128" s="3"/>
      <c r="VO128" s="3"/>
      <c r="VP128" s="3"/>
      <c r="VQ128" s="3"/>
      <c r="VR128" s="3"/>
      <c r="VS128" s="3"/>
      <c r="VT128" s="3"/>
      <c r="VU128" s="3"/>
      <c r="VV128" s="3"/>
      <c r="VW128" s="3"/>
      <c r="VX128" s="3"/>
      <c r="VY128" s="3"/>
      <c r="VZ128" s="3"/>
      <c r="WA128" s="3"/>
      <c r="WB128" s="3"/>
      <c r="WC128" s="3"/>
      <c r="WD128" s="3"/>
      <c r="WE128" s="3"/>
      <c r="WF128" s="3"/>
      <c r="WG128" s="3"/>
      <c r="WH128" s="3"/>
      <c r="WI128" s="3"/>
      <c r="WJ128" s="3"/>
      <c r="WK128" s="3"/>
      <c r="WL128" s="3"/>
      <c r="WM128" s="3"/>
      <c r="WN128" s="3"/>
      <c r="WO128" s="3"/>
      <c r="WP128" s="3"/>
      <c r="WQ128" s="3"/>
      <c r="WR128" s="3"/>
      <c r="WS128" s="3"/>
      <c r="WT128" s="3"/>
      <c r="WU128" s="3"/>
      <c r="WV128" s="3"/>
      <c r="WW128" s="3"/>
      <c r="WX128" s="3"/>
      <c r="WY128" s="3"/>
      <c r="WZ128" s="3"/>
      <c r="XA128" s="3"/>
      <c r="XB128" s="3"/>
      <c r="XC128" s="3"/>
      <c r="XD128" s="3"/>
      <c r="XE128" s="3"/>
      <c r="XF128" s="3"/>
      <c r="XG128" s="3"/>
      <c r="XH128" s="3"/>
      <c r="XI128" s="3"/>
      <c r="XJ128" s="3"/>
      <c r="XK128" s="3"/>
      <c r="XL128" s="3"/>
      <c r="XM128" s="3"/>
      <c r="XN128" s="3"/>
      <c r="XO128" s="3"/>
      <c r="XP128" s="3"/>
      <c r="XQ128" s="3"/>
      <c r="XR128" s="3"/>
      <c r="XS128" s="3"/>
      <c r="XT128" s="3"/>
      <c r="XU128" s="3"/>
      <c r="XV128" s="3"/>
      <c r="XW128" s="3"/>
      <c r="XX128" s="3"/>
      <c r="XY128" s="3"/>
      <c r="XZ128" s="3"/>
      <c r="YA128" s="3"/>
      <c r="YB128" s="3"/>
      <c r="YC128" s="3"/>
      <c r="YD128" s="3"/>
      <c r="YE128" s="3"/>
      <c r="YF128" s="3"/>
      <c r="YG128" s="3"/>
      <c r="YH128" s="3"/>
      <c r="YI128" s="3"/>
      <c r="YJ128" s="3"/>
      <c r="YK128" s="3"/>
      <c r="YL128" s="3"/>
      <c r="YM128" s="3"/>
      <c r="YN128" s="3"/>
      <c r="YO128" s="3"/>
      <c r="YP128" s="3"/>
      <c r="YQ128" s="3"/>
      <c r="YR128" s="3"/>
      <c r="YS128" s="3"/>
      <c r="YT128" s="3"/>
      <c r="YU128" s="3"/>
      <c r="YV128" s="3"/>
      <c r="YW128" s="3"/>
      <c r="YX128" s="3"/>
      <c r="YY128" s="3"/>
      <c r="YZ128" s="3"/>
      <c r="ZA128" s="3"/>
      <c r="ZB128" s="3"/>
      <c r="ZC128" s="3"/>
      <c r="ZD128" s="3"/>
      <c r="ZE128" s="3"/>
      <c r="ZF128" s="3"/>
      <c r="ZG128" s="3"/>
      <c r="ZH128" s="3"/>
      <c r="ZI128" s="3"/>
      <c r="ZJ128" s="3"/>
      <c r="ZK128" s="3"/>
      <c r="ZL128" s="3"/>
      <c r="ZM128" s="3"/>
      <c r="ZN128" s="3"/>
      <c r="ZO128" s="3"/>
      <c r="ZP128" s="3"/>
      <c r="ZQ128" s="3"/>
      <c r="ZR128" s="3"/>
      <c r="ZS128" s="3"/>
      <c r="ZT128" s="3"/>
      <c r="ZU128" s="3"/>
      <c r="ZV128" s="3"/>
      <c r="ZW128" s="3"/>
      <c r="ZX128" s="3"/>
      <c r="ZY128" s="3"/>
      <c r="ZZ128" s="3"/>
      <c r="AAA128" s="3"/>
      <c r="AAB128" s="3"/>
      <c r="AAC128" s="3"/>
      <c r="AAD128" s="3"/>
      <c r="AAE128" s="3"/>
      <c r="AAF128" s="3"/>
      <c r="AAG128" s="3"/>
      <c r="AAH128" s="3"/>
      <c r="AAI128" s="3"/>
      <c r="AAJ128" s="3"/>
      <c r="AAK128" s="3"/>
      <c r="AAL128" s="3"/>
      <c r="AAM128" s="3"/>
      <c r="AAN128" s="3"/>
      <c r="AAO128" s="3"/>
      <c r="AAP128" s="3"/>
      <c r="AAQ128" s="3"/>
      <c r="AAR128" s="3"/>
      <c r="AAS128" s="3"/>
      <c r="AAT128" s="3"/>
      <c r="AAU128" s="3"/>
      <c r="AAV128" s="3"/>
      <c r="AAW128" s="3"/>
      <c r="AAX128" s="3"/>
      <c r="AAY128" s="3"/>
      <c r="AAZ128" s="3"/>
      <c r="ABA128" s="3"/>
      <c r="ABB128" s="3"/>
      <c r="ABC128" s="3"/>
      <c r="ABD128" s="3"/>
      <c r="ABE128" s="3"/>
      <c r="ABF128" s="3"/>
      <c r="ABG128" s="3"/>
      <c r="ABH128" s="3"/>
      <c r="ABI128" s="3"/>
      <c r="ABJ128" s="3"/>
      <c r="ABK128" s="3"/>
      <c r="ABL128" s="3"/>
      <c r="ABM128" s="3"/>
      <c r="ABN128" s="3"/>
      <c r="ABO128" s="3"/>
      <c r="ABP128" s="3"/>
      <c r="ABQ128" s="3"/>
      <c r="ABR128" s="3"/>
      <c r="ABS128" s="3"/>
      <c r="ABT128" s="3"/>
      <c r="ABU128" s="3"/>
      <c r="ABV128" s="3"/>
      <c r="ABW128" s="3"/>
      <c r="ABX128" s="3"/>
      <c r="ABY128" s="3"/>
      <c r="ABZ128" s="3"/>
      <c r="ACA128" s="3"/>
      <c r="ACB128" s="3"/>
      <c r="ACC128" s="3"/>
      <c r="ACD128" s="3"/>
      <c r="ACE128" s="3"/>
      <c r="ACF128" s="3"/>
      <c r="ACG128" s="3"/>
      <c r="ACH128" s="3"/>
      <c r="ACI128" s="3"/>
      <c r="ACJ128" s="3"/>
      <c r="ACK128" s="3"/>
      <c r="ACL128" s="3"/>
      <c r="ACM128" s="3"/>
      <c r="ACN128" s="3"/>
      <c r="ACO128" s="3"/>
      <c r="ACP128" s="3"/>
      <c r="ACQ128" s="3"/>
      <c r="ACR128" s="3"/>
      <c r="ACS128" s="3"/>
      <c r="ACT128" s="3"/>
      <c r="ACU128" s="3"/>
      <c r="ACV128" s="3"/>
      <c r="ACW128" s="3"/>
      <c r="ACX128" s="3"/>
      <c r="ACY128" s="3"/>
      <c r="ACZ128" s="3"/>
      <c r="ADA128" s="3"/>
      <c r="ADB128" s="3"/>
      <c r="ADC128" s="3"/>
      <c r="ADD128" s="3"/>
      <c r="ADE128" s="3"/>
      <c r="ADF128" s="3"/>
      <c r="ADG128" s="3"/>
      <c r="ADH128" s="3"/>
      <c r="ADI128" s="3"/>
      <c r="ADJ128" s="3"/>
      <c r="ADK128" s="3"/>
      <c r="ADL128" s="3"/>
      <c r="ADM128" s="3"/>
      <c r="ADN128" s="3"/>
      <c r="ADO128" s="3"/>
      <c r="ADP128" s="3"/>
      <c r="ADQ128" s="3"/>
      <c r="ADR128" s="3"/>
      <c r="ADS128" s="3"/>
      <c r="ADT128" s="3"/>
      <c r="ADU128" s="3"/>
      <c r="ADV128" s="3"/>
      <c r="ADW128" s="3"/>
      <c r="ADX128" s="3"/>
      <c r="ADY128" s="3"/>
      <c r="ADZ128" s="3"/>
      <c r="AEA128" s="3"/>
      <c r="AEB128" s="3"/>
      <c r="AEC128" s="3"/>
      <c r="AED128" s="3"/>
      <c r="AEE128" s="3"/>
      <c r="AEF128" s="3"/>
      <c r="AEG128" s="3"/>
      <c r="AEH128" s="3"/>
      <c r="AEI128" s="3"/>
      <c r="AEJ128" s="3"/>
      <c r="AEK128" s="3"/>
      <c r="AEL128" s="3"/>
      <c r="AEM128" s="3"/>
      <c r="AEN128" s="3"/>
      <c r="AEO128" s="3"/>
      <c r="AEP128" s="3"/>
      <c r="AEQ128" s="3"/>
      <c r="AER128" s="3"/>
      <c r="AES128" s="3"/>
      <c r="AET128" s="3"/>
      <c r="AEU128" s="3"/>
      <c r="AEV128" s="3"/>
      <c r="AEW128" s="3"/>
      <c r="AEX128" s="3"/>
      <c r="AEY128" s="3"/>
      <c r="AEZ128" s="3"/>
      <c r="AFA128" s="3"/>
      <c r="AFB128" s="3"/>
      <c r="AFC128" s="3"/>
      <c r="AFD128" s="3"/>
      <c r="AFE128" s="3"/>
      <c r="AFF128" s="3"/>
      <c r="AFG128" s="3"/>
      <c r="AFH128" s="3"/>
      <c r="AFI128" s="3"/>
      <c r="AFJ128" s="3"/>
      <c r="AFK128" s="3"/>
      <c r="AFL128" s="3"/>
      <c r="AFM128" s="3"/>
      <c r="AFN128" s="3"/>
      <c r="AFO128" s="3"/>
      <c r="AFP128" s="3"/>
      <c r="AFQ128" s="3"/>
      <c r="AFR128" s="3"/>
      <c r="AFS128" s="3"/>
      <c r="AFT128" s="3"/>
      <c r="AFU128" s="3"/>
      <c r="AFV128" s="3"/>
      <c r="AFW128" s="3"/>
      <c r="AFX128" s="3"/>
      <c r="AFY128" s="3"/>
      <c r="AFZ128" s="3"/>
      <c r="AGA128" s="3"/>
      <c r="AGB128" s="3"/>
      <c r="AGC128" s="3"/>
      <c r="AGD128" s="3"/>
      <c r="AGE128" s="3"/>
      <c r="AGF128" s="3"/>
      <c r="AGG128" s="3"/>
      <c r="AGH128" s="3"/>
      <c r="AGI128" s="3"/>
      <c r="AGJ128" s="3"/>
      <c r="AGK128" s="3"/>
      <c r="AGL128" s="3"/>
      <c r="AGM128" s="3"/>
      <c r="AGN128" s="3"/>
      <c r="AGO128" s="3"/>
      <c r="AGP128" s="3"/>
      <c r="AGQ128" s="3"/>
      <c r="AGR128" s="3"/>
      <c r="AGS128" s="3"/>
      <c r="AGT128" s="3"/>
      <c r="AGU128" s="3"/>
      <c r="AGV128" s="3"/>
      <c r="AGW128" s="3"/>
      <c r="AGX128" s="3"/>
      <c r="AGY128" s="3"/>
      <c r="AGZ128" s="3"/>
      <c r="AHA128" s="3"/>
      <c r="AHB128" s="3"/>
      <c r="AHC128" s="3"/>
      <c r="AHD128" s="3"/>
      <c r="AHE128" s="3"/>
      <c r="AHF128" s="3"/>
      <c r="AHG128" s="3"/>
      <c r="AHH128" s="3"/>
      <c r="AHI128" s="3"/>
      <c r="AHJ128" s="3"/>
      <c r="AHK128" s="3"/>
      <c r="AHL128" s="3"/>
      <c r="AHM128" s="3"/>
      <c r="AHN128" s="3"/>
      <c r="AHO128" s="3"/>
      <c r="AHP128" s="3"/>
      <c r="AHQ128" s="3"/>
      <c r="AHR128" s="3"/>
      <c r="AHS128" s="3"/>
      <c r="AHT128" s="3"/>
      <c r="AHU128" s="3"/>
      <c r="AHV128" s="3"/>
      <c r="AHW128" s="3"/>
      <c r="AHX128" s="3"/>
      <c r="AHY128" s="3"/>
      <c r="AHZ128" s="3"/>
      <c r="AIA128" s="3"/>
      <c r="AIB128" s="3"/>
      <c r="AIC128" s="3"/>
      <c r="AID128" s="3"/>
      <c r="AIE128" s="3"/>
      <c r="AIF128" s="3"/>
      <c r="AIG128" s="3"/>
      <c r="AIH128" s="3"/>
      <c r="AII128" s="3"/>
      <c r="AIJ128" s="3"/>
      <c r="AIK128" s="3"/>
      <c r="AIL128" s="3"/>
      <c r="AIM128" s="3"/>
      <c r="AIN128" s="3"/>
      <c r="AIO128" s="3"/>
      <c r="AIP128" s="3"/>
      <c r="AIQ128" s="3"/>
      <c r="AIR128" s="3"/>
      <c r="AIS128" s="3"/>
      <c r="AIT128" s="3"/>
      <c r="AIU128" s="3"/>
      <c r="AIV128" s="3"/>
      <c r="AIW128" s="3"/>
      <c r="AIX128" s="3"/>
      <c r="AIY128" s="3"/>
      <c r="AIZ128" s="3"/>
      <c r="AJA128" s="3"/>
      <c r="AJB128" s="3"/>
      <c r="AJC128" s="3"/>
      <c r="AJD128" s="3"/>
      <c r="AJE128" s="3"/>
      <c r="AJF128" s="3"/>
      <c r="AJG128" s="3"/>
      <c r="AJH128" s="3"/>
      <c r="AJI128" s="3"/>
      <c r="AJJ128" s="3"/>
      <c r="AJK128" s="3"/>
      <c r="AJL128" s="3"/>
      <c r="AJM128" s="3"/>
      <c r="AJN128" s="3"/>
      <c r="AJO128" s="3"/>
      <c r="AJP128" s="3"/>
      <c r="AJQ128" s="3"/>
      <c r="AJR128" s="3"/>
      <c r="AJS128" s="3"/>
      <c r="AJT128" s="3"/>
      <c r="AJU128" s="3"/>
      <c r="AJV128" s="3"/>
      <c r="AJW128" s="3"/>
      <c r="AJX128" s="3"/>
      <c r="AJY128" s="3"/>
      <c r="AJZ128" s="3"/>
      <c r="AKA128" s="3"/>
      <c r="AKB128" s="3"/>
      <c r="AKC128" s="3"/>
      <c r="AKD128" s="3"/>
      <c r="AKE128" s="3"/>
      <c r="AKF128" s="3"/>
      <c r="AKG128" s="3"/>
      <c r="AKH128" s="3"/>
      <c r="AKI128" s="3"/>
      <c r="AKJ128" s="3"/>
      <c r="AKK128" s="3"/>
      <c r="AKL128" s="3"/>
      <c r="AKM128" s="3"/>
      <c r="AKN128" s="3"/>
      <c r="AKO128" s="3"/>
      <c r="AKP128" s="3"/>
      <c r="AKQ128" s="3"/>
      <c r="AKR128" s="3"/>
      <c r="AKS128" s="3"/>
      <c r="AKT128" s="3"/>
      <c r="AKU128" s="3"/>
      <c r="AKV128" s="3"/>
      <c r="AKW128" s="3"/>
      <c r="AKX128" s="3"/>
      <c r="AKY128" s="3"/>
      <c r="AKZ128" s="3"/>
      <c r="ALA128" s="3"/>
      <c r="ALB128" s="3"/>
      <c r="ALC128" s="3"/>
      <c r="ALD128" s="3"/>
      <c r="ALE128" s="3"/>
      <c r="ALF128" s="3"/>
      <c r="ALG128" s="3"/>
      <c r="ALH128" s="3"/>
      <c r="ALI128" s="3"/>
      <c r="ALJ128" s="3"/>
      <c r="ALK128" s="3"/>
      <c r="ALL128" s="3"/>
      <c r="ALM128" s="3"/>
      <c r="ALN128" s="3"/>
      <c r="ALO128" s="3"/>
      <c r="ALP128" s="3"/>
      <c r="ALQ128" s="3"/>
      <c r="ALR128" s="3"/>
      <c r="ALS128" s="3"/>
      <c r="ALT128" s="3"/>
      <c r="ALU128" s="3"/>
      <c r="ALV128" s="3"/>
      <c r="ALW128" s="3"/>
      <c r="ALX128" s="3"/>
      <c r="ALY128" s="3"/>
      <c r="ALZ128" s="3"/>
      <c r="AMA128" s="3"/>
      <c r="AMB128" s="3"/>
      <c r="AMC128" s="3"/>
      <c r="AMD128" s="3"/>
      <c r="AME128" s="3"/>
      <c r="AMF128" s="3"/>
      <c r="AMG128" s="3"/>
      <c r="AMH128" s="3"/>
      <c r="AMI128" s="3"/>
      <c r="AMJ128" s="3"/>
      <c r="AMK128" s="3"/>
      <c r="AML128" s="3"/>
      <c r="AMM128" s="3"/>
      <c r="AMN128" s="3"/>
      <c r="AMO128" s="3"/>
      <c r="AMP128" s="3"/>
      <c r="AMQ128" s="3"/>
      <c r="AMR128" s="3"/>
      <c r="AMS128" s="3"/>
      <c r="AMT128" s="3"/>
      <c r="AMU128" s="3"/>
      <c r="AMV128" s="3"/>
      <c r="AMW128" s="3"/>
      <c r="AMX128" s="3"/>
      <c r="AMY128" s="3"/>
      <c r="AMZ128" s="3"/>
      <c r="ANA128" s="3"/>
      <c r="ANB128" s="3"/>
      <c r="ANC128" s="3"/>
      <c r="AND128" s="3"/>
      <c r="ANE128" s="3"/>
      <c r="ANF128" s="3"/>
      <c r="ANG128" s="3"/>
      <c r="ANH128" s="3"/>
      <c r="ANI128" s="3"/>
      <c r="ANJ128" s="3"/>
      <c r="ANK128" s="3"/>
      <c r="ANL128" s="3"/>
      <c r="ANM128" s="3"/>
      <c r="ANN128" s="3"/>
      <c r="ANO128" s="3"/>
      <c r="ANP128" s="3"/>
      <c r="ANQ128" s="3"/>
      <c r="ANR128" s="3"/>
      <c r="ANS128" s="3"/>
      <c r="ANT128" s="3"/>
      <c r="ANU128" s="3"/>
      <c r="ANV128" s="3"/>
      <c r="ANW128" s="3"/>
      <c r="ANX128" s="3"/>
      <c r="ANY128" s="3"/>
      <c r="ANZ128" s="3"/>
      <c r="AOA128" s="3"/>
      <c r="AOB128" s="3"/>
      <c r="AOC128" s="3"/>
      <c r="AOD128" s="3"/>
      <c r="AOE128" s="3"/>
      <c r="AOF128" s="3"/>
      <c r="AOG128" s="3"/>
      <c r="AOH128" s="3"/>
      <c r="AOI128" s="3"/>
      <c r="AOJ128" s="3"/>
      <c r="AOK128" s="3"/>
      <c r="AOL128" s="3"/>
      <c r="AOM128" s="3"/>
      <c r="AON128" s="3"/>
      <c r="AOO128" s="3"/>
      <c r="AOP128" s="3"/>
      <c r="AOQ128" s="3"/>
      <c r="AOR128" s="3"/>
      <c r="AOS128" s="3"/>
      <c r="AOT128" s="3"/>
      <c r="AOU128" s="3"/>
      <c r="AOV128" s="3"/>
      <c r="AOW128" s="3"/>
      <c r="AOX128" s="3"/>
      <c r="AOY128" s="3"/>
      <c r="AOZ128" s="3"/>
      <c r="APA128" s="3"/>
      <c r="APB128" s="3"/>
      <c r="APC128" s="3"/>
      <c r="APD128" s="3"/>
      <c r="APE128" s="3"/>
      <c r="APF128" s="3"/>
      <c r="APG128" s="3"/>
      <c r="APH128" s="3"/>
      <c r="API128" s="3"/>
      <c r="APJ128" s="3"/>
      <c r="APK128" s="3"/>
      <c r="APL128" s="3"/>
      <c r="APM128" s="3"/>
      <c r="APN128" s="3"/>
      <c r="APO128" s="3"/>
      <c r="APP128" s="3"/>
      <c r="APQ128" s="3"/>
      <c r="APR128" s="3"/>
      <c r="APS128" s="3"/>
      <c r="APT128" s="3"/>
      <c r="APU128" s="3"/>
      <c r="APV128" s="3"/>
      <c r="APW128" s="3"/>
      <c r="APX128" s="3"/>
      <c r="APY128" s="3"/>
      <c r="APZ128" s="3"/>
      <c r="AQA128" s="3"/>
      <c r="AQB128" s="3"/>
      <c r="AQC128" s="3"/>
      <c r="AQD128" s="3"/>
      <c r="AQE128" s="3"/>
      <c r="AQF128" s="3"/>
      <c r="AQG128" s="3"/>
      <c r="AQH128" s="3"/>
      <c r="AQI128" s="3"/>
      <c r="AQJ128" s="3"/>
      <c r="AQK128" s="3"/>
      <c r="AQL128" s="3"/>
      <c r="AQM128" s="3"/>
      <c r="AQN128" s="3"/>
      <c r="AQO128" s="3"/>
      <c r="AQP128" s="3"/>
      <c r="AQQ128" s="3"/>
      <c r="AQR128" s="3"/>
      <c r="AQS128" s="3"/>
      <c r="AQT128" s="3"/>
      <c r="AQU128" s="3"/>
      <c r="AQV128" s="3"/>
      <c r="AQW128" s="3"/>
      <c r="AQX128" s="3"/>
      <c r="AQY128" s="3"/>
      <c r="AQZ128" s="3"/>
      <c r="ARA128" s="3"/>
      <c r="ARB128" s="3"/>
      <c r="ARC128" s="3"/>
      <c r="ARD128" s="3"/>
      <c r="ARE128" s="3"/>
      <c r="ARF128" s="3"/>
      <c r="ARG128" s="3"/>
      <c r="ARH128" s="3"/>
      <c r="ARI128" s="3"/>
      <c r="ARJ128" s="3"/>
      <c r="ARK128" s="3"/>
      <c r="ARL128" s="3"/>
      <c r="ARM128" s="3"/>
      <c r="ARN128" s="3"/>
      <c r="ARO128" s="3"/>
      <c r="ARP128" s="3"/>
      <c r="ARQ128" s="3"/>
      <c r="ARR128" s="3"/>
      <c r="ARS128" s="3"/>
      <c r="ART128" s="3"/>
      <c r="ARU128" s="3"/>
      <c r="ARV128" s="3"/>
      <c r="ARW128" s="3"/>
      <c r="ARX128" s="3"/>
      <c r="ARY128" s="3"/>
      <c r="ARZ128" s="3"/>
      <c r="ASA128" s="3"/>
      <c r="ASB128" s="3"/>
      <c r="ASC128" s="3"/>
      <c r="ASD128" s="3"/>
      <c r="ASE128" s="3"/>
      <c r="ASF128" s="3"/>
      <c r="ASG128" s="3"/>
      <c r="ASH128" s="3"/>
      <c r="ASI128" s="3"/>
      <c r="ASJ128" s="3"/>
      <c r="ASK128" s="3"/>
      <c r="ASL128" s="3"/>
      <c r="ASM128" s="3"/>
      <c r="ASN128" s="3"/>
      <c r="ASO128" s="3"/>
      <c r="ASP128" s="3"/>
      <c r="ASQ128" s="3"/>
      <c r="ASR128" s="3"/>
      <c r="ASS128" s="3"/>
      <c r="AST128" s="3"/>
      <c r="ASU128" s="3"/>
      <c r="ASV128" s="3"/>
      <c r="ASW128" s="3"/>
      <c r="ASX128" s="3"/>
      <c r="ASY128" s="3"/>
      <c r="ASZ128" s="3"/>
      <c r="ATA128" s="3"/>
      <c r="ATB128" s="3"/>
      <c r="ATC128" s="3"/>
      <c r="ATD128" s="3"/>
      <c r="ATE128" s="3"/>
      <c r="ATF128" s="3"/>
      <c r="ATG128" s="3"/>
      <c r="ATH128" s="3"/>
      <c r="ATI128" s="3"/>
      <c r="ATJ128" s="3"/>
      <c r="ATK128" s="3"/>
      <c r="ATL128" s="3"/>
      <c r="ATM128" s="3"/>
      <c r="ATN128" s="3"/>
      <c r="ATO128" s="3"/>
      <c r="ATP128" s="3"/>
      <c r="ATQ128" s="3"/>
      <c r="ATR128" s="3"/>
      <c r="ATS128" s="3"/>
      <c r="ATT128" s="3"/>
      <c r="ATU128" s="3"/>
      <c r="ATV128" s="3"/>
      <c r="ATW128" s="3"/>
      <c r="ATX128" s="3"/>
      <c r="ATY128" s="3"/>
      <c r="ATZ128" s="3"/>
      <c r="AUA128" s="3"/>
      <c r="AUB128" s="3"/>
      <c r="AUC128" s="3"/>
      <c r="AUD128" s="3"/>
      <c r="AUE128" s="3"/>
      <c r="AUF128" s="3"/>
      <c r="AUG128" s="3"/>
      <c r="AUH128" s="3"/>
      <c r="AUI128" s="3"/>
      <c r="AUJ128" s="3"/>
      <c r="AUK128" s="3"/>
      <c r="AUL128" s="3"/>
      <c r="AUM128" s="3"/>
      <c r="AUN128" s="3"/>
      <c r="AUO128" s="3"/>
      <c r="AUP128" s="3"/>
      <c r="AUQ128" s="3"/>
      <c r="AUR128" s="3"/>
      <c r="AUS128" s="3"/>
      <c r="AUT128" s="3"/>
      <c r="AUU128" s="3"/>
      <c r="AUV128" s="3"/>
      <c r="AUW128" s="3"/>
      <c r="AUX128" s="3"/>
      <c r="AUY128" s="3"/>
      <c r="AUZ128" s="3"/>
      <c r="AVA128" s="3"/>
      <c r="AVB128" s="3"/>
      <c r="AVC128" s="3"/>
      <c r="AVD128" s="3"/>
      <c r="AVE128" s="3"/>
      <c r="AVF128" s="3"/>
      <c r="AVG128" s="3"/>
      <c r="AVH128" s="3"/>
      <c r="AVI128" s="3"/>
      <c r="AVJ128" s="3"/>
      <c r="AVK128" s="3"/>
      <c r="AVL128" s="3"/>
      <c r="AVM128" s="3"/>
      <c r="AVN128" s="3"/>
      <c r="AVO128" s="3"/>
      <c r="AVP128" s="3"/>
      <c r="AVQ128" s="3"/>
      <c r="AVR128" s="3"/>
      <c r="AVS128" s="3"/>
      <c r="AVT128" s="3"/>
      <c r="AVU128" s="3"/>
      <c r="AVV128" s="3"/>
      <c r="AVW128" s="3"/>
      <c r="AVX128" s="3"/>
      <c r="AVY128" s="3"/>
      <c r="AVZ128" s="3"/>
      <c r="AWA128" s="3"/>
      <c r="AWB128" s="3"/>
      <c r="AWC128" s="3"/>
      <c r="AWD128" s="3"/>
      <c r="AWE128" s="3"/>
      <c r="AWF128" s="3"/>
      <c r="AWG128" s="3"/>
      <c r="AWH128" s="3"/>
      <c r="AWI128" s="3"/>
      <c r="AWJ128" s="3"/>
      <c r="AWK128" s="3"/>
      <c r="AWL128" s="3"/>
      <c r="AWM128" s="3"/>
      <c r="AWN128" s="3"/>
      <c r="AWO128" s="3"/>
      <c r="AWP128" s="3"/>
      <c r="AWQ128" s="3"/>
      <c r="AWR128" s="3"/>
      <c r="AWS128" s="3"/>
      <c r="AWT128" s="3"/>
      <c r="AWU128" s="3"/>
      <c r="AWV128" s="3"/>
      <c r="AWW128" s="3"/>
      <c r="AWX128" s="3"/>
      <c r="AWY128" s="3"/>
      <c r="AWZ128" s="3"/>
      <c r="AXA128" s="3"/>
      <c r="AXB128" s="3"/>
      <c r="AXC128" s="3"/>
      <c r="AXD128" s="3"/>
      <c r="AXE128" s="3"/>
      <c r="AXF128" s="3"/>
      <c r="AXG128" s="3"/>
      <c r="AXH128" s="3"/>
      <c r="AXI128" s="3"/>
      <c r="AXJ128" s="3"/>
      <c r="AXK128" s="3"/>
      <c r="AXL128" s="3"/>
      <c r="AXM128" s="3"/>
      <c r="AXN128" s="3"/>
      <c r="AXO128" s="3"/>
      <c r="AXP128" s="3"/>
      <c r="AXQ128" s="3"/>
      <c r="AXR128" s="3"/>
      <c r="AXS128" s="3"/>
      <c r="AXT128" s="3"/>
      <c r="AXU128" s="3"/>
      <c r="AXV128" s="3"/>
      <c r="AXW128" s="3"/>
      <c r="AXX128" s="3"/>
      <c r="AXY128" s="3"/>
      <c r="AXZ128" s="3"/>
      <c r="AYA128" s="3"/>
      <c r="AYB128" s="3"/>
      <c r="AYC128" s="3"/>
      <c r="AYD128" s="3"/>
      <c r="AYE128" s="3"/>
      <c r="AYF128" s="3"/>
      <c r="AYG128" s="3"/>
      <c r="AYH128" s="3"/>
      <c r="AYI128" s="3"/>
      <c r="AYJ128" s="3"/>
      <c r="AYK128" s="3"/>
      <c r="AYL128" s="3"/>
      <c r="AYM128" s="3"/>
      <c r="AYN128" s="3"/>
      <c r="AYO128" s="3"/>
      <c r="AYP128" s="3"/>
      <c r="AYQ128" s="3"/>
      <c r="AYR128" s="3"/>
      <c r="AYS128" s="3"/>
      <c r="AYT128" s="3"/>
      <c r="AYU128" s="3"/>
      <c r="AYV128" s="3"/>
      <c r="AYW128" s="3"/>
      <c r="AYX128" s="3"/>
      <c r="AYY128" s="3"/>
      <c r="AYZ128" s="3"/>
      <c r="AZA128" s="3"/>
      <c r="AZB128" s="3"/>
      <c r="AZC128" s="3"/>
      <c r="AZD128" s="3"/>
      <c r="AZE128" s="3"/>
      <c r="AZF128" s="3"/>
      <c r="AZG128" s="3"/>
      <c r="AZH128" s="3"/>
      <c r="AZI128" s="3"/>
      <c r="AZJ128" s="3"/>
      <c r="AZK128" s="3"/>
      <c r="AZL128" s="3"/>
      <c r="AZM128" s="3"/>
      <c r="AZN128" s="3"/>
      <c r="AZO128" s="3"/>
      <c r="AZP128" s="3"/>
      <c r="AZQ128" s="3"/>
      <c r="AZR128" s="3"/>
      <c r="AZS128" s="3"/>
      <c r="AZT128" s="3"/>
      <c r="AZU128" s="3"/>
      <c r="AZV128" s="3"/>
      <c r="AZW128" s="3"/>
      <c r="AZX128" s="3"/>
      <c r="AZY128" s="3"/>
      <c r="AZZ128" s="3"/>
      <c r="BAA128" s="3"/>
      <c r="BAB128" s="3"/>
      <c r="BAC128" s="3"/>
      <c r="BAD128" s="3"/>
      <c r="BAE128" s="3"/>
      <c r="BAF128" s="3"/>
      <c r="BAG128" s="3"/>
      <c r="BAH128" s="3"/>
      <c r="BAI128" s="3"/>
      <c r="BAJ128" s="3"/>
      <c r="BAK128" s="3"/>
      <c r="BAL128" s="3"/>
      <c r="BAM128" s="3"/>
      <c r="BAN128" s="3"/>
      <c r="BAO128" s="3"/>
      <c r="BAP128" s="3"/>
      <c r="BAQ128" s="3"/>
      <c r="BAR128" s="3"/>
      <c r="BAS128" s="3"/>
      <c r="BAT128" s="3"/>
      <c r="BAU128" s="3"/>
      <c r="BAV128" s="3"/>
      <c r="BAW128" s="3"/>
      <c r="BAX128" s="3"/>
      <c r="BAY128" s="3"/>
      <c r="BAZ128" s="3"/>
      <c r="BBA128" s="3"/>
      <c r="BBB128" s="3"/>
      <c r="BBC128" s="3"/>
      <c r="BBD128" s="3"/>
      <c r="BBE128" s="3"/>
      <c r="BBF128" s="3"/>
      <c r="BBG128" s="3"/>
      <c r="BBH128" s="3"/>
      <c r="BBI128" s="3"/>
      <c r="BBJ128" s="3"/>
      <c r="BBK128" s="3"/>
      <c r="BBL128" s="3"/>
      <c r="BBM128" s="3"/>
      <c r="BBN128" s="3"/>
      <c r="BBO128" s="3"/>
      <c r="BBP128" s="3"/>
      <c r="BBQ128" s="3"/>
      <c r="BBR128" s="3"/>
      <c r="BBS128" s="3"/>
      <c r="BBT128" s="3"/>
      <c r="BBU128" s="3"/>
      <c r="BBV128" s="3"/>
      <c r="BBW128" s="3"/>
      <c r="BBX128" s="3"/>
      <c r="BBY128" s="3"/>
      <c r="BBZ128" s="3"/>
      <c r="BCA128" s="3"/>
      <c r="BCB128" s="3"/>
      <c r="BCC128" s="3"/>
      <c r="BCD128" s="3"/>
      <c r="BCE128" s="3"/>
      <c r="BCF128" s="3"/>
      <c r="BCG128" s="3"/>
      <c r="BCH128" s="3"/>
      <c r="BCI128" s="3"/>
      <c r="BCJ128" s="3"/>
      <c r="BCK128" s="3"/>
      <c r="BCL128" s="3"/>
      <c r="BCM128" s="3"/>
      <c r="BCN128" s="3"/>
      <c r="BCO128" s="3"/>
      <c r="BCP128" s="3"/>
      <c r="BCQ128" s="3"/>
      <c r="BCR128" s="3"/>
      <c r="BCS128" s="3"/>
      <c r="BCT128" s="3"/>
      <c r="BCU128" s="3"/>
      <c r="BCV128" s="3"/>
      <c r="BCW128" s="3"/>
      <c r="BCX128" s="3"/>
      <c r="BCY128" s="3"/>
      <c r="BCZ128" s="3"/>
      <c r="BDA128" s="3"/>
      <c r="BDB128" s="3"/>
      <c r="BDC128" s="3"/>
      <c r="BDD128" s="3"/>
      <c r="BDE128" s="3"/>
      <c r="BDF128" s="3"/>
      <c r="BDG128" s="3"/>
      <c r="BDH128" s="3"/>
      <c r="BDI128" s="3"/>
      <c r="BDJ128" s="3"/>
      <c r="BDK128" s="3"/>
      <c r="BDL128" s="3"/>
      <c r="BDM128" s="3"/>
      <c r="BDN128" s="3"/>
      <c r="BDO128" s="3"/>
      <c r="BDP128" s="3"/>
      <c r="BDQ128" s="3"/>
      <c r="BDR128" s="3"/>
      <c r="BDS128" s="3"/>
      <c r="BDT128" s="3"/>
      <c r="BDU128" s="3"/>
      <c r="BDV128" s="3"/>
      <c r="BDW128" s="3"/>
      <c r="BDX128" s="3"/>
      <c r="BDY128" s="3"/>
      <c r="BDZ128" s="3"/>
      <c r="BEA128" s="3"/>
      <c r="BEB128" s="3"/>
      <c r="BEC128" s="3"/>
      <c r="BED128" s="3"/>
      <c r="BEE128" s="3"/>
      <c r="BEF128" s="3"/>
      <c r="BEG128" s="3"/>
      <c r="BEH128" s="3"/>
      <c r="BEI128" s="3"/>
      <c r="BEJ128" s="3"/>
      <c r="BEK128" s="3"/>
      <c r="BEL128" s="3"/>
      <c r="BEM128" s="3"/>
      <c r="BEN128" s="3"/>
      <c r="BEO128" s="3"/>
      <c r="BEP128" s="3"/>
      <c r="BEQ128" s="3"/>
      <c r="BER128" s="3"/>
      <c r="BES128" s="3"/>
      <c r="BET128" s="3"/>
      <c r="BEU128" s="3"/>
      <c r="BEV128" s="3"/>
      <c r="BEW128" s="3"/>
      <c r="BEX128" s="3"/>
      <c r="BEY128" s="3"/>
      <c r="BEZ128" s="3"/>
      <c r="BFA128" s="3"/>
      <c r="BFB128" s="3"/>
      <c r="BFC128" s="3"/>
      <c r="BFD128" s="3"/>
      <c r="BFE128" s="3"/>
      <c r="BFF128" s="3"/>
      <c r="BFG128" s="3"/>
      <c r="BFH128" s="3"/>
      <c r="BFI128" s="3"/>
      <c r="BFJ128" s="3"/>
      <c r="BFK128" s="3"/>
      <c r="BFL128" s="3"/>
      <c r="BFM128" s="3"/>
      <c r="BFN128" s="3"/>
      <c r="BFO128" s="3"/>
      <c r="BFP128" s="3"/>
      <c r="BFQ128" s="3"/>
      <c r="BFR128" s="3"/>
      <c r="BFS128" s="3"/>
      <c r="BFT128" s="3"/>
      <c r="BFU128" s="3"/>
      <c r="BFV128" s="3"/>
      <c r="BFW128" s="3"/>
      <c r="BFX128" s="3"/>
      <c r="BFY128" s="3"/>
      <c r="BFZ128" s="3"/>
      <c r="BGA128" s="3"/>
      <c r="BGB128" s="3"/>
      <c r="BGC128" s="3"/>
      <c r="BGD128" s="3"/>
      <c r="BGE128" s="3"/>
      <c r="BGF128" s="3"/>
      <c r="BGG128" s="3"/>
      <c r="BGH128" s="3"/>
      <c r="BGI128" s="3"/>
      <c r="BGJ128" s="3"/>
      <c r="BGK128" s="3"/>
      <c r="BGL128" s="3"/>
      <c r="BGM128" s="3"/>
      <c r="BGN128" s="3"/>
      <c r="BGO128" s="3"/>
      <c r="BGP128" s="3"/>
      <c r="BGQ128" s="3"/>
      <c r="BGR128" s="3"/>
      <c r="BGS128" s="3"/>
      <c r="BGT128" s="3"/>
      <c r="BGU128" s="3"/>
      <c r="BGV128" s="3"/>
      <c r="BGW128" s="3"/>
      <c r="BGX128" s="3"/>
      <c r="BGY128" s="3"/>
      <c r="BGZ128" s="3"/>
      <c r="BHA128" s="3"/>
      <c r="BHB128" s="3"/>
      <c r="BHC128" s="3"/>
      <c r="BHD128" s="3"/>
      <c r="BHE128" s="3"/>
      <c r="BHF128" s="3"/>
      <c r="BHG128" s="3"/>
      <c r="BHH128" s="3"/>
      <c r="BHI128" s="3"/>
      <c r="BHJ128" s="3"/>
      <c r="BHK128" s="3"/>
      <c r="BHL128" s="3"/>
      <c r="BHM128" s="3"/>
      <c r="BHN128" s="3"/>
      <c r="BHO128" s="3"/>
      <c r="BHP128" s="3"/>
      <c r="BHQ128" s="3"/>
      <c r="BHR128" s="3"/>
      <c r="BHS128" s="3"/>
      <c r="BHT128" s="3"/>
      <c r="BHU128" s="3"/>
      <c r="BHV128" s="3"/>
      <c r="BHW128" s="3"/>
      <c r="BHX128" s="3"/>
      <c r="BHY128" s="3"/>
      <c r="BHZ128" s="3"/>
      <c r="BIA128" s="3"/>
      <c r="BIB128" s="3"/>
      <c r="BIC128" s="3"/>
      <c r="BID128" s="3"/>
      <c r="BIE128" s="3"/>
      <c r="BIF128" s="3"/>
      <c r="BIG128" s="3"/>
      <c r="BIH128" s="3"/>
      <c r="BII128" s="3"/>
      <c r="BIJ128" s="3"/>
      <c r="BIK128" s="3"/>
      <c r="BIL128" s="3"/>
      <c r="BIM128" s="3"/>
      <c r="BIN128" s="3"/>
      <c r="BIO128" s="3"/>
      <c r="BIP128" s="3"/>
      <c r="BIQ128" s="3"/>
      <c r="BIR128" s="3"/>
      <c r="BIS128" s="3"/>
      <c r="BIT128" s="3"/>
      <c r="BIU128" s="3"/>
      <c r="BIV128" s="3"/>
      <c r="BIW128" s="3"/>
      <c r="BIX128" s="3"/>
      <c r="BIY128" s="3"/>
      <c r="BIZ128" s="3"/>
      <c r="BJA128" s="3"/>
      <c r="BJB128" s="3"/>
      <c r="BJC128" s="3"/>
      <c r="BJD128" s="3"/>
      <c r="BJE128" s="3"/>
      <c r="BJF128" s="3"/>
      <c r="BJG128" s="3"/>
      <c r="BJH128" s="3"/>
      <c r="BJI128" s="3"/>
      <c r="BJJ128" s="3"/>
      <c r="BJK128" s="3"/>
      <c r="BJL128" s="3"/>
      <c r="BJM128" s="3"/>
      <c r="BJN128" s="3"/>
      <c r="BJO128" s="3"/>
      <c r="BJP128" s="3"/>
      <c r="BJQ128" s="3"/>
      <c r="BJR128" s="3"/>
      <c r="BJS128" s="3"/>
      <c r="BJT128" s="3"/>
      <c r="BJU128" s="3"/>
      <c r="BJV128" s="3"/>
      <c r="BJW128" s="3"/>
      <c r="BJX128" s="3"/>
      <c r="BJY128" s="3"/>
      <c r="BJZ128" s="3"/>
      <c r="BKA128" s="3"/>
      <c r="BKB128" s="3"/>
      <c r="BKC128" s="3"/>
      <c r="BKD128" s="3"/>
      <c r="BKE128" s="3"/>
      <c r="BKF128" s="3"/>
      <c r="BKG128" s="3"/>
      <c r="BKH128" s="3"/>
      <c r="BKI128" s="3"/>
      <c r="BKJ128" s="3"/>
      <c r="BKK128" s="3"/>
      <c r="BKL128" s="3"/>
      <c r="BKM128" s="3"/>
      <c r="BKN128" s="3"/>
      <c r="BKO128" s="3"/>
      <c r="BKP128" s="3"/>
      <c r="BKQ128" s="3"/>
      <c r="BKR128" s="3"/>
      <c r="BKS128" s="3"/>
      <c r="BKT128" s="3"/>
      <c r="BKU128" s="3"/>
      <c r="BKV128" s="3"/>
      <c r="BKW128" s="3"/>
      <c r="BKX128" s="3"/>
      <c r="BKY128" s="3"/>
      <c r="BKZ128" s="3"/>
      <c r="BLA128" s="3"/>
      <c r="BLB128" s="3"/>
      <c r="BLC128" s="3"/>
      <c r="BLD128" s="3"/>
      <c r="BLE128" s="3"/>
      <c r="BLF128" s="3"/>
      <c r="BLG128" s="3"/>
      <c r="BLH128" s="3"/>
      <c r="BLI128" s="3"/>
      <c r="BLJ128" s="3"/>
      <c r="BLK128" s="3"/>
      <c r="BLL128" s="3"/>
      <c r="BLM128" s="3"/>
      <c r="BLN128" s="3"/>
      <c r="BLO128" s="3"/>
      <c r="BLP128" s="3"/>
      <c r="BLQ128" s="3"/>
      <c r="BLR128" s="3"/>
      <c r="BLS128" s="3"/>
      <c r="BLT128" s="3"/>
      <c r="BLU128" s="3"/>
      <c r="BLV128" s="3"/>
      <c r="BLW128" s="3"/>
      <c r="BLX128" s="3"/>
      <c r="BLY128" s="3"/>
      <c r="BLZ128" s="3"/>
      <c r="BMA128" s="3"/>
      <c r="BMB128" s="3"/>
      <c r="BMC128" s="3"/>
      <c r="BMD128" s="3"/>
      <c r="BME128" s="3"/>
      <c r="BMF128" s="3"/>
      <c r="BMG128" s="3"/>
      <c r="BMH128" s="3"/>
      <c r="BMI128" s="3"/>
      <c r="BMJ128" s="3"/>
      <c r="BMK128" s="3"/>
      <c r="BML128" s="3"/>
      <c r="BMM128" s="3"/>
      <c r="BMN128" s="3"/>
      <c r="BMO128" s="3"/>
      <c r="BMP128" s="3"/>
      <c r="BMQ128" s="3"/>
      <c r="BMR128" s="3"/>
      <c r="BMS128" s="3"/>
      <c r="BMT128" s="3"/>
      <c r="BMU128" s="3"/>
      <c r="BMV128" s="3"/>
      <c r="BMW128" s="3"/>
      <c r="BMX128" s="3"/>
      <c r="BMY128" s="3"/>
      <c r="BMZ128" s="3"/>
      <c r="BNA128" s="3"/>
      <c r="BNB128" s="3"/>
      <c r="BNC128" s="3"/>
      <c r="BND128" s="3"/>
      <c r="BNE128" s="3"/>
      <c r="BNF128" s="3"/>
      <c r="BNG128" s="3"/>
      <c r="BNH128" s="3"/>
      <c r="BNI128" s="3"/>
      <c r="BNJ128" s="3"/>
      <c r="BNK128" s="3"/>
      <c r="BNL128" s="3"/>
      <c r="BNM128" s="3"/>
      <c r="BNN128" s="3"/>
      <c r="BNO128" s="3"/>
      <c r="BNP128" s="3"/>
      <c r="BNQ128" s="3"/>
      <c r="BNR128" s="3"/>
      <c r="BNS128" s="3"/>
      <c r="BNT128" s="3"/>
      <c r="BNU128" s="3"/>
      <c r="BNV128" s="3"/>
      <c r="BNW128" s="3"/>
      <c r="BNX128" s="3"/>
      <c r="BNY128" s="3"/>
      <c r="BNZ128" s="3"/>
      <c r="BOA128" s="3"/>
      <c r="BOB128" s="3"/>
      <c r="BOC128" s="3"/>
      <c r="BOD128" s="3"/>
      <c r="BOE128" s="3"/>
      <c r="BOF128" s="3"/>
      <c r="BOG128" s="3"/>
      <c r="BOH128" s="3"/>
      <c r="BOI128" s="3"/>
      <c r="BOJ128" s="3"/>
      <c r="BOK128" s="3"/>
      <c r="BOL128" s="3"/>
      <c r="BOM128" s="3"/>
      <c r="BON128" s="3"/>
      <c r="BOO128" s="3"/>
      <c r="BOP128" s="3"/>
      <c r="BOQ128" s="3"/>
      <c r="BOR128" s="3"/>
      <c r="BOS128" s="3"/>
      <c r="BOT128" s="3"/>
      <c r="BOU128" s="3"/>
      <c r="BOV128" s="3"/>
      <c r="BOW128" s="3"/>
      <c r="BOX128" s="3"/>
      <c r="BOY128" s="3"/>
      <c r="BOZ128" s="3"/>
      <c r="BPA128" s="3"/>
      <c r="BPB128" s="3"/>
      <c r="BPC128" s="3"/>
      <c r="BPD128" s="3"/>
      <c r="BPE128" s="3"/>
      <c r="BPF128" s="3"/>
      <c r="BPG128" s="3"/>
      <c r="BPH128" s="3"/>
      <c r="BPI128" s="3"/>
      <c r="BPJ128" s="3"/>
      <c r="BPK128" s="3"/>
      <c r="BPL128" s="3"/>
      <c r="BPM128" s="3"/>
      <c r="BPN128" s="3"/>
      <c r="BPO128" s="3"/>
      <c r="BPP128" s="3"/>
      <c r="BPQ128" s="3"/>
      <c r="BPR128" s="3"/>
      <c r="BPS128" s="3"/>
      <c r="BPT128" s="3"/>
      <c r="BPU128" s="3"/>
      <c r="BPV128" s="3"/>
      <c r="BPW128" s="3"/>
      <c r="BPX128" s="3"/>
      <c r="BPY128" s="3"/>
      <c r="BPZ128" s="3"/>
      <c r="BQA128" s="3"/>
      <c r="BQB128" s="3"/>
      <c r="BQC128" s="3"/>
      <c r="BQD128" s="3"/>
      <c r="BQE128" s="3"/>
      <c r="BQF128" s="3"/>
      <c r="BQG128" s="3"/>
      <c r="BQH128" s="3"/>
      <c r="BQI128" s="3"/>
      <c r="BQJ128" s="3"/>
      <c r="BQK128" s="3"/>
      <c r="BQL128" s="3"/>
      <c r="BQM128" s="3"/>
      <c r="BQN128" s="3"/>
      <c r="BQO128" s="3"/>
      <c r="BQP128" s="3"/>
      <c r="BQQ128" s="3"/>
      <c r="BQR128" s="3"/>
      <c r="BQS128" s="3"/>
      <c r="BQT128" s="3"/>
      <c r="BQU128" s="3"/>
      <c r="BQV128" s="3"/>
      <c r="BQW128" s="3"/>
      <c r="BQX128" s="3"/>
      <c r="BQY128" s="3"/>
      <c r="BQZ128" s="3"/>
      <c r="BRA128" s="3"/>
      <c r="BRB128" s="3"/>
      <c r="BRC128" s="3"/>
      <c r="BRD128" s="3"/>
      <c r="BRE128" s="3"/>
      <c r="BRF128" s="3"/>
      <c r="BRG128" s="3"/>
      <c r="BRH128" s="3"/>
      <c r="BRI128" s="3"/>
      <c r="BRJ128" s="3"/>
      <c r="BRK128" s="3"/>
      <c r="BRL128" s="3"/>
      <c r="BRM128" s="3"/>
      <c r="BRN128" s="3"/>
      <c r="BRO128" s="3"/>
      <c r="BRP128" s="3"/>
      <c r="BRQ128" s="3"/>
      <c r="BRR128" s="3"/>
      <c r="BRS128" s="3"/>
      <c r="BRT128" s="3"/>
      <c r="BRU128" s="3"/>
      <c r="BRV128" s="3"/>
      <c r="BRW128" s="3"/>
      <c r="BRX128" s="3"/>
      <c r="BRY128" s="3"/>
      <c r="BRZ128" s="3"/>
      <c r="BSA128" s="3"/>
      <c r="BSB128" s="3"/>
      <c r="BSC128" s="3"/>
      <c r="BSD128" s="3"/>
      <c r="BSE128" s="3"/>
      <c r="BSF128" s="3"/>
      <c r="BSG128" s="3"/>
      <c r="BSH128" s="3"/>
      <c r="BSI128" s="3"/>
      <c r="BSJ128" s="3"/>
      <c r="BSK128" s="3"/>
      <c r="BSL128" s="3"/>
      <c r="BSM128" s="3"/>
      <c r="BSN128" s="3"/>
      <c r="BSO128" s="3"/>
      <c r="BSP128" s="3"/>
      <c r="BSQ128" s="3"/>
      <c r="BSR128" s="3"/>
      <c r="BSS128" s="3"/>
      <c r="BST128" s="3"/>
      <c r="BSU128" s="3"/>
      <c r="BSV128" s="3"/>
      <c r="BSW128" s="3"/>
      <c r="BSX128" s="3"/>
      <c r="BSY128" s="3"/>
      <c r="BSZ128" s="3"/>
      <c r="BTA128" s="3"/>
      <c r="BTB128" s="3"/>
      <c r="BTC128" s="3"/>
      <c r="BTD128" s="3"/>
      <c r="BTE128" s="3"/>
      <c r="BTF128" s="3"/>
      <c r="BTG128" s="3"/>
      <c r="BTH128" s="3"/>
      <c r="BTI128" s="3"/>
      <c r="BTJ128" s="3"/>
      <c r="BTK128" s="3"/>
      <c r="BTL128" s="3"/>
      <c r="BTM128" s="3"/>
      <c r="BTN128" s="3"/>
      <c r="BTO128" s="3"/>
      <c r="BTP128" s="3"/>
      <c r="BTQ128" s="3"/>
      <c r="BTR128" s="3"/>
      <c r="BTS128" s="3"/>
      <c r="BTT128" s="3"/>
      <c r="BTU128" s="3"/>
      <c r="BTV128" s="3"/>
      <c r="BTW128" s="3"/>
      <c r="BTX128" s="3"/>
      <c r="BTY128" s="3"/>
      <c r="BTZ128" s="3"/>
      <c r="BUA128" s="3"/>
      <c r="BUB128" s="3"/>
      <c r="BUC128" s="3"/>
      <c r="BUD128" s="3"/>
      <c r="BUE128" s="3"/>
      <c r="BUF128" s="3"/>
      <c r="BUG128" s="3"/>
      <c r="BUH128" s="3"/>
      <c r="BUI128" s="3"/>
      <c r="BUJ128" s="3"/>
      <c r="BUK128" s="3"/>
      <c r="BUL128" s="3"/>
      <c r="BUM128" s="3"/>
      <c r="BUN128" s="3"/>
      <c r="BUO128" s="3"/>
      <c r="BUP128" s="3"/>
      <c r="BUQ128" s="3"/>
      <c r="BUR128" s="3"/>
      <c r="BUS128" s="3"/>
      <c r="BUT128" s="3"/>
      <c r="BUU128" s="3"/>
      <c r="BUV128" s="3"/>
      <c r="BUW128" s="3"/>
      <c r="BUX128" s="3"/>
      <c r="BUY128" s="3"/>
      <c r="BUZ128" s="3"/>
      <c r="BVA128" s="3"/>
      <c r="BVB128" s="3"/>
      <c r="BVC128" s="3"/>
      <c r="BVD128" s="3"/>
      <c r="BVE128" s="3"/>
      <c r="BVF128" s="3"/>
      <c r="BVG128" s="3"/>
      <c r="BVH128" s="3"/>
      <c r="BVI128" s="3"/>
      <c r="BVJ128" s="3"/>
      <c r="BVK128" s="3"/>
      <c r="BVL128" s="3"/>
      <c r="BVM128" s="3"/>
      <c r="BVN128" s="3"/>
      <c r="BVO128" s="3"/>
      <c r="BVP128" s="3"/>
      <c r="BVQ128" s="3"/>
      <c r="BVR128" s="3"/>
      <c r="BVS128" s="3"/>
      <c r="BVT128" s="3"/>
      <c r="BVU128" s="3"/>
      <c r="BVV128" s="3"/>
      <c r="BVW128" s="3"/>
      <c r="BVX128" s="3"/>
      <c r="BVY128" s="3"/>
      <c r="BVZ128" s="3"/>
      <c r="BWA128" s="3"/>
      <c r="BWB128" s="3"/>
      <c r="BWC128" s="3"/>
      <c r="BWD128" s="3"/>
      <c r="BWE128" s="3"/>
      <c r="BWF128" s="3"/>
      <c r="BWG128" s="3"/>
      <c r="BWH128" s="3"/>
      <c r="BWI128" s="3"/>
      <c r="BWJ128" s="3"/>
      <c r="BWK128" s="3"/>
      <c r="BWL128" s="3"/>
      <c r="BWM128" s="3"/>
      <c r="BWN128" s="3"/>
      <c r="BWO128" s="3"/>
      <c r="BWP128" s="3"/>
      <c r="BWQ128" s="3"/>
      <c r="BWR128" s="3"/>
      <c r="BWS128" s="3"/>
      <c r="BWT128" s="3"/>
      <c r="BWU128" s="3"/>
      <c r="BWV128" s="3"/>
      <c r="BWW128" s="3"/>
      <c r="BWX128" s="3"/>
      <c r="BWY128" s="3"/>
      <c r="BWZ128" s="3"/>
      <c r="BXA128" s="3"/>
      <c r="BXB128" s="3"/>
      <c r="BXC128" s="3"/>
      <c r="BXD128" s="3"/>
      <c r="BXE128" s="3"/>
      <c r="BXF128" s="3"/>
      <c r="BXG128" s="3"/>
      <c r="BXH128" s="3"/>
      <c r="BXI128" s="3"/>
      <c r="BXJ128" s="3"/>
      <c r="BXK128" s="3"/>
      <c r="BXL128" s="3"/>
      <c r="BXM128" s="3"/>
      <c r="BXN128" s="3"/>
      <c r="BXO128" s="3"/>
      <c r="BXP128" s="3"/>
      <c r="BXQ128" s="3"/>
      <c r="BXR128" s="3"/>
      <c r="BXS128" s="3"/>
      <c r="BXT128" s="3"/>
      <c r="BXU128" s="3"/>
      <c r="BXV128" s="3"/>
      <c r="BXW128" s="3"/>
      <c r="BXX128" s="3"/>
      <c r="BXY128" s="3"/>
      <c r="BXZ128" s="3"/>
      <c r="BYA128" s="3"/>
      <c r="BYB128" s="3"/>
      <c r="BYC128" s="3"/>
      <c r="BYD128" s="3"/>
      <c r="BYE128" s="3"/>
      <c r="BYF128" s="3"/>
      <c r="BYG128" s="3"/>
      <c r="BYH128" s="3"/>
      <c r="BYI128" s="3"/>
      <c r="BYJ128" s="3"/>
      <c r="BYK128" s="3"/>
      <c r="BYL128" s="3"/>
      <c r="BYM128" s="3"/>
      <c r="BYN128" s="3"/>
      <c r="BYO128" s="3"/>
      <c r="BYP128" s="3"/>
      <c r="BYQ128" s="3"/>
      <c r="BYR128" s="3"/>
      <c r="BYS128" s="3"/>
      <c r="BYT128" s="3"/>
      <c r="BYU128" s="3"/>
      <c r="BYV128" s="3"/>
      <c r="BYW128" s="3"/>
      <c r="BYX128" s="3"/>
      <c r="BYY128" s="3"/>
      <c r="BYZ128" s="3"/>
      <c r="BZA128" s="3"/>
      <c r="BZB128" s="3"/>
      <c r="BZC128" s="3"/>
      <c r="BZD128" s="3"/>
      <c r="BZE128" s="3"/>
      <c r="BZF128" s="3"/>
      <c r="BZG128" s="3"/>
      <c r="BZH128" s="3"/>
      <c r="BZI128" s="3"/>
      <c r="BZJ128" s="3"/>
      <c r="BZK128" s="3"/>
      <c r="BZL128" s="3"/>
      <c r="BZM128" s="3"/>
      <c r="BZN128" s="3"/>
      <c r="BZO128" s="3"/>
      <c r="BZP128" s="3"/>
      <c r="BZQ128" s="3"/>
      <c r="BZR128" s="3"/>
      <c r="BZS128" s="3"/>
      <c r="BZT128" s="3"/>
      <c r="BZU128" s="3"/>
      <c r="BZV128" s="3"/>
      <c r="BZW128" s="3"/>
      <c r="BZX128" s="3"/>
      <c r="BZY128" s="3"/>
      <c r="BZZ128" s="3"/>
      <c r="CAA128" s="3"/>
      <c r="CAB128" s="3"/>
      <c r="CAC128" s="3"/>
      <c r="CAD128" s="3"/>
      <c r="CAE128" s="3"/>
      <c r="CAF128" s="3"/>
      <c r="CAG128" s="3"/>
      <c r="CAH128" s="3"/>
      <c r="CAI128" s="3"/>
      <c r="CAJ128" s="3"/>
      <c r="CAK128" s="3"/>
      <c r="CAL128" s="3"/>
      <c r="CAM128" s="3"/>
      <c r="CAN128" s="3"/>
      <c r="CAO128" s="3"/>
      <c r="CAP128" s="3"/>
      <c r="CAQ128" s="3"/>
      <c r="CAR128" s="3"/>
      <c r="CAS128" s="3"/>
      <c r="CAT128" s="3"/>
      <c r="CAU128" s="3"/>
      <c r="CAV128" s="3"/>
      <c r="CAW128" s="3"/>
      <c r="CAX128" s="3"/>
      <c r="CAY128" s="3"/>
      <c r="CAZ128" s="3"/>
      <c r="CBA128" s="3"/>
      <c r="CBB128" s="3"/>
      <c r="CBC128" s="3"/>
      <c r="CBD128" s="3"/>
      <c r="CBE128" s="3"/>
      <c r="CBF128" s="3"/>
      <c r="CBG128" s="3"/>
      <c r="CBH128" s="3"/>
      <c r="CBI128" s="3"/>
      <c r="CBJ128" s="3"/>
      <c r="CBK128" s="3"/>
      <c r="CBL128" s="3"/>
      <c r="CBM128" s="3"/>
      <c r="CBN128" s="3"/>
      <c r="CBO128" s="3"/>
      <c r="CBP128" s="3"/>
      <c r="CBQ128" s="3"/>
      <c r="CBR128" s="3"/>
      <c r="CBS128" s="3"/>
      <c r="CBT128" s="3"/>
      <c r="CBU128" s="3"/>
      <c r="CBV128" s="3"/>
      <c r="CBW128" s="3"/>
      <c r="CBX128" s="3"/>
      <c r="CBY128" s="3"/>
      <c r="CBZ128" s="3"/>
      <c r="CCA128" s="3"/>
      <c r="CCB128" s="3"/>
      <c r="CCC128" s="3"/>
      <c r="CCD128" s="3"/>
      <c r="CCE128" s="3"/>
      <c r="CCF128" s="3"/>
      <c r="CCG128" s="3"/>
      <c r="CCH128" s="3"/>
      <c r="CCI128" s="3"/>
      <c r="CCJ128" s="3"/>
      <c r="CCK128" s="3"/>
      <c r="CCL128" s="3"/>
      <c r="CCM128" s="3"/>
      <c r="CCN128" s="3"/>
      <c r="CCO128" s="3"/>
      <c r="CCP128" s="3"/>
      <c r="CCQ128" s="3"/>
      <c r="CCR128" s="3"/>
      <c r="CCS128" s="3"/>
      <c r="CCT128" s="3"/>
      <c r="CCU128" s="3"/>
      <c r="CCV128" s="3"/>
      <c r="CCW128" s="3"/>
      <c r="CCX128" s="3"/>
      <c r="CCY128" s="3"/>
      <c r="CCZ128" s="3"/>
      <c r="CDA128" s="3"/>
      <c r="CDB128" s="3"/>
      <c r="CDC128" s="3"/>
      <c r="CDD128" s="3"/>
      <c r="CDE128" s="3"/>
      <c r="CDF128" s="3"/>
      <c r="CDG128" s="3"/>
      <c r="CDH128" s="3"/>
      <c r="CDI128" s="3"/>
      <c r="CDJ128" s="3"/>
      <c r="CDK128" s="3"/>
      <c r="CDL128" s="3"/>
      <c r="CDM128" s="3"/>
      <c r="CDN128" s="3"/>
      <c r="CDO128" s="3"/>
      <c r="CDP128" s="3"/>
      <c r="CDQ128" s="3"/>
      <c r="CDR128" s="3"/>
      <c r="CDS128" s="3"/>
      <c r="CDT128" s="3"/>
      <c r="CDU128" s="3"/>
      <c r="CDV128" s="3"/>
      <c r="CDW128" s="3"/>
      <c r="CDX128" s="3"/>
      <c r="CDY128" s="3"/>
      <c r="CDZ128" s="3"/>
      <c r="CEA128" s="3"/>
      <c r="CEB128" s="3"/>
      <c r="CEC128" s="3"/>
      <c r="CED128" s="3"/>
      <c r="CEE128" s="3"/>
      <c r="CEF128" s="3"/>
      <c r="CEG128" s="3"/>
      <c r="CEH128" s="3"/>
      <c r="CEI128" s="3"/>
      <c r="CEJ128" s="3"/>
      <c r="CEK128" s="3"/>
      <c r="CEL128" s="3"/>
      <c r="CEM128" s="3"/>
      <c r="CEN128" s="3"/>
      <c r="CEO128" s="3"/>
      <c r="CEP128" s="3"/>
      <c r="CEQ128" s="3"/>
      <c r="CER128" s="3"/>
      <c r="CES128" s="3"/>
      <c r="CET128" s="3"/>
      <c r="CEU128" s="3"/>
      <c r="CEV128" s="3"/>
      <c r="CEW128" s="3"/>
      <c r="CEX128" s="3"/>
      <c r="CEY128" s="3"/>
      <c r="CEZ128" s="3"/>
      <c r="CFA128" s="3"/>
      <c r="CFB128" s="3"/>
      <c r="CFC128" s="3"/>
      <c r="CFD128" s="3"/>
      <c r="CFE128" s="3"/>
      <c r="CFF128" s="3"/>
      <c r="CFG128" s="3"/>
      <c r="CFH128" s="3"/>
      <c r="CFI128" s="3"/>
      <c r="CFJ128" s="3"/>
      <c r="CFK128" s="3"/>
      <c r="CFL128" s="3"/>
      <c r="CFM128" s="3"/>
      <c r="CFN128" s="3"/>
      <c r="CFO128" s="3"/>
      <c r="CFP128" s="3"/>
      <c r="CFQ128" s="3"/>
      <c r="CFR128" s="3"/>
      <c r="CFS128" s="3"/>
      <c r="CFT128" s="3"/>
      <c r="CFU128" s="3"/>
      <c r="CFV128" s="3"/>
      <c r="CFW128" s="3"/>
      <c r="CFX128" s="3"/>
      <c r="CFY128" s="3"/>
      <c r="CFZ128" s="3"/>
      <c r="CGA128" s="3"/>
      <c r="CGB128" s="3"/>
      <c r="CGC128" s="3"/>
      <c r="CGD128" s="3"/>
      <c r="CGE128" s="3"/>
      <c r="CGF128" s="3"/>
      <c r="CGG128" s="3"/>
      <c r="CGH128" s="3"/>
      <c r="CGI128" s="3"/>
      <c r="CGJ128" s="3"/>
      <c r="CGK128" s="3"/>
      <c r="CGL128" s="3"/>
      <c r="CGM128" s="3"/>
      <c r="CGN128" s="3"/>
      <c r="CGO128" s="3"/>
      <c r="CGP128" s="3"/>
      <c r="CGQ128" s="3"/>
      <c r="CGR128" s="3"/>
      <c r="CGS128" s="3"/>
      <c r="CGT128" s="3"/>
      <c r="CGU128" s="3"/>
      <c r="CGV128" s="3"/>
      <c r="CGW128" s="3"/>
      <c r="CGX128" s="3"/>
      <c r="CGY128" s="3"/>
      <c r="CGZ128" s="3"/>
      <c r="CHA128" s="3"/>
      <c r="CHB128" s="3"/>
      <c r="CHC128" s="3"/>
      <c r="CHD128" s="3"/>
      <c r="CHE128" s="3"/>
      <c r="CHF128" s="3"/>
      <c r="CHG128" s="3"/>
      <c r="CHH128" s="3"/>
      <c r="CHI128" s="3"/>
      <c r="CHJ128" s="3"/>
      <c r="CHK128" s="3"/>
      <c r="CHL128" s="3"/>
      <c r="CHM128" s="3"/>
      <c r="CHN128" s="3"/>
      <c r="CHO128" s="3"/>
      <c r="CHP128" s="3"/>
      <c r="CHQ128" s="3"/>
      <c r="CHR128" s="3"/>
      <c r="CHS128" s="3"/>
      <c r="CHT128" s="3"/>
      <c r="CHU128" s="3"/>
      <c r="CHV128" s="3"/>
      <c r="CHW128" s="3"/>
      <c r="CHX128" s="3"/>
      <c r="CHY128" s="3"/>
      <c r="CHZ128" s="3"/>
      <c r="CIA128" s="3"/>
      <c r="CIB128" s="3"/>
      <c r="CIC128" s="3"/>
      <c r="CID128" s="3"/>
      <c r="CIE128" s="3"/>
      <c r="CIF128" s="3"/>
      <c r="CIG128" s="3"/>
      <c r="CIH128" s="3"/>
      <c r="CII128" s="3"/>
      <c r="CIJ128" s="3"/>
      <c r="CIK128" s="3"/>
      <c r="CIL128" s="3"/>
      <c r="CIM128" s="3"/>
      <c r="CIN128" s="3"/>
      <c r="CIO128" s="3"/>
      <c r="CIP128" s="3"/>
      <c r="CIQ128" s="3"/>
      <c r="CIR128" s="3"/>
      <c r="CIS128" s="3"/>
      <c r="CIT128" s="3"/>
      <c r="CIU128" s="3"/>
      <c r="CIV128" s="3"/>
      <c r="CIW128" s="3"/>
      <c r="CIX128" s="3"/>
      <c r="CIY128" s="3"/>
      <c r="CIZ128" s="3"/>
      <c r="CJA128" s="3"/>
      <c r="CJB128" s="3"/>
      <c r="CJC128" s="3"/>
      <c r="CJD128" s="3"/>
      <c r="CJE128" s="3"/>
      <c r="CJF128" s="3"/>
      <c r="CJG128" s="3"/>
      <c r="CJH128" s="3"/>
      <c r="CJI128" s="3"/>
      <c r="CJJ128" s="3"/>
      <c r="CJK128" s="3"/>
      <c r="CJL128" s="3"/>
      <c r="CJM128" s="3"/>
      <c r="CJN128" s="3"/>
      <c r="CJO128" s="3"/>
      <c r="CJP128" s="3"/>
      <c r="CJQ128" s="3"/>
      <c r="CJR128" s="3"/>
      <c r="CJS128" s="3"/>
      <c r="CJT128" s="3"/>
      <c r="CJU128" s="3"/>
      <c r="CJV128" s="3"/>
      <c r="CJW128" s="3"/>
      <c r="CJX128" s="3"/>
      <c r="CJY128" s="3"/>
      <c r="CJZ128" s="3"/>
      <c r="CKA128" s="3"/>
      <c r="CKB128" s="3"/>
      <c r="CKC128" s="3"/>
      <c r="CKD128" s="3"/>
      <c r="CKE128" s="3"/>
      <c r="CKF128" s="3"/>
      <c r="CKG128" s="3"/>
      <c r="CKH128" s="3"/>
      <c r="CKI128" s="3"/>
      <c r="CKJ128" s="3"/>
      <c r="CKK128" s="3"/>
      <c r="CKL128" s="3"/>
      <c r="CKM128" s="3"/>
      <c r="CKN128" s="3"/>
      <c r="CKO128" s="3"/>
      <c r="CKP128" s="3"/>
      <c r="CKQ128" s="3"/>
      <c r="CKR128" s="3"/>
      <c r="CKS128" s="3"/>
      <c r="CKT128" s="3"/>
      <c r="CKU128" s="3"/>
      <c r="CKV128" s="3"/>
      <c r="CKW128" s="3"/>
      <c r="CKX128" s="3"/>
      <c r="CKY128" s="3"/>
      <c r="CKZ128" s="3"/>
      <c r="CLA128" s="3"/>
      <c r="CLB128" s="3"/>
      <c r="CLC128" s="3"/>
      <c r="CLD128" s="3"/>
      <c r="CLE128" s="3"/>
      <c r="CLF128" s="3"/>
      <c r="CLG128" s="3"/>
      <c r="CLH128" s="3"/>
      <c r="CLI128" s="3"/>
      <c r="CLJ128" s="3"/>
      <c r="CLK128" s="3"/>
      <c r="CLL128" s="3"/>
      <c r="CLM128" s="3"/>
      <c r="CLN128" s="3"/>
      <c r="CLO128" s="3"/>
      <c r="CLP128" s="3"/>
      <c r="CLQ128" s="3"/>
      <c r="CLR128" s="3"/>
      <c r="CLS128" s="3"/>
      <c r="CLT128" s="3"/>
      <c r="CLU128" s="3"/>
      <c r="CLV128" s="3"/>
      <c r="CLW128" s="3"/>
      <c r="CLX128" s="3"/>
      <c r="CLY128" s="3"/>
      <c r="CLZ128" s="3"/>
      <c r="CMA128" s="3"/>
      <c r="CMB128" s="3"/>
      <c r="CMC128" s="3"/>
      <c r="CMD128" s="3"/>
      <c r="CME128" s="3"/>
      <c r="CMF128" s="3"/>
      <c r="CMG128" s="3"/>
      <c r="CMH128" s="3"/>
      <c r="CMI128" s="3"/>
      <c r="CMJ128" s="3"/>
      <c r="CMK128" s="3"/>
      <c r="CML128" s="3"/>
      <c r="CMM128" s="3"/>
      <c r="CMN128" s="3"/>
      <c r="CMO128" s="3"/>
      <c r="CMP128" s="3"/>
      <c r="CMQ128" s="3"/>
      <c r="CMR128" s="3"/>
      <c r="CMS128" s="3"/>
      <c r="CMT128" s="3"/>
      <c r="CMU128" s="3"/>
      <c r="CMV128" s="3"/>
      <c r="CMW128" s="3"/>
      <c r="CMX128" s="3"/>
      <c r="CMY128" s="3"/>
      <c r="CMZ128" s="3"/>
      <c r="CNA128" s="3"/>
      <c r="CNB128" s="3"/>
      <c r="CNC128" s="3"/>
      <c r="CND128" s="3"/>
      <c r="CNE128" s="3"/>
      <c r="CNF128" s="3"/>
      <c r="CNG128" s="3"/>
      <c r="CNH128" s="3"/>
      <c r="CNI128" s="3"/>
      <c r="CNJ128" s="3"/>
      <c r="CNK128" s="3"/>
      <c r="CNL128" s="3"/>
      <c r="CNM128" s="3"/>
      <c r="CNN128" s="3"/>
      <c r="CNO128" s="3"/>
      <c r="CNP128" s="3"/>
      <c r="CNQ128" s="3"/>
      <c r="CNR128" s="3"/>
      <c r="CNS128" s="3"/>
      <c r="CNT128" s="3"/>
      <c r="CNU128" s="3"/>
      <c r="CNV128" s="3"/>
      <c r="CNW128" s="3"/>
      <c r="CNX128" s="3"/>
      <c r="CNY128" s="3"/>
      <c r="CNZ128" s="3"/>
      <c r="COA128" s="3"/>
      <c r="COB128" s="3"/>
      <c r="COC128" s="3"/>
      <c r="COD128" s="3"/>
      <c r="COE128" s="3"/>
      <c r="COF128" s="3"/>
      <c r="COG128" s="3"/>
      <c r="COH128" s="3"/>
      <c r="COI128" s="3"/>
      <c r="COJ128" s="3"/>
      <c r="COK128" s="3"/>
      <c r="COL128" s="3"/>
      <c r="COM128" s="3"/>
      <c r="CON128" s="3"/>
      <c r="COO128" s="3"/>
      <c r="COP128" s="3"/>
      <c r="COQ128" s="3"/>
      <c r="COR128" s="3"/>
      <c r="COS128" s="3"/>
      <c r="COT128" s="3"/>
      <c r="COU128" s="3"/>
      <c r="COV128" s="3"/>
      <c r="COW128" s="3"/>
      <c r="COX128" s="3"/>
      <c r="COY128" s="3"/>
      <c r="COZ128" s="3"/>
      <c r="CPA128" s="3"/>
      <c r="CPB128" s="3"/>
      <c r="CPC128" s="3"/>
      <c r="CPD128" s="3"/>
      <c r="CPE128" s="3"/>
      <c r="CPF128" s="3"/>
      <c r="CPG128" s="3"/>
      <c r="CPH128" s="3"/>
      <c r="CPI128" s="3"/>
      <c r="CPJ128" s="3"/>
      <c r="CPK128" s="3"/>
      <c r="CPL128" s="3"/>
      <c r="CPM128" s="3"/>
      <c r="CPN128" s="3"/>
      <c r="CPO128" s="3"/>
      <c r="CPP128" s="3"/>
      <c r="CPQ128" s="3"/>
      <c r="CPR128" s="3"/>
      <c r="CPS128" s="3"/>
      <c r="CPT128" s="3"/>
      <c r="CPU128" s="3"/>
      <c r="CPV128" s="3"/>
      <c r="CPW128" s="3"/>
      <c r="CPX128" s="3"/>
      <c r="CPY128" s="3"/>
      <c r="CPZ128" s="3"/>
      <c r="CQA128" s="3"/>
      <c r="CQB128" s="3"/>
      <c r="CQC128" s="3"/>
      <c r="CQD128" s="3"/>
      <c r="CQE128" s="3"/>
      <c r="CQF128" s="3"/>
      <c r="CQG128" s="3"/>
      <c r="CQH128" s="3"/>
      <c r="CQI128" s="3"/>
      <c r="CQJ128" s="3"/>
      <c r="CQK128" s="3"/>
      <c r="CQL128" s="3"/>
      <c r="CQM128" s="3"/>
      <c r="CQN128" s="3"/>
      <c r="CQO128" s="3"/>
      <c r="CQP128" s="3"/>
      <c r="CQQ128" s="3"/>
      <c r="CQR128" s="3"/>
      <c r="CQS128" s="3"/>
      <c r="CQT128" s="3"/>
      <c r="CQU128" s="3"/>
      <c r="CQV128" s="3"/>
      <c r="CQW128" s="3"/>
      <c r="CQX128" s="3"/>
      <c r="CQY128" s="3"/>
      <c r="CQZ128" s="3"/>
      <c r="CRA128" s="3"/>
      <c r="CRB128" s="3"/>
      <c r="CRC128" s="3"/>
      <c r="CRD128" s="3"/>
      <c r="CRE128" s="3"/>
      <c r="CRF128" s="3"/>
      <c r="CRG128" s="3"/>
      <c r="CRH128" s="3"/>
      <c r="CRI128" s="3"/>
      <c r="CRJ128" s="3"/>
      <c r="CRK128" s="3"/>
      <c r="CRL128" s="3"/>
      <c r="CRM128" s="3"/>
      <c r="CRN128" s="3"/>
      <c r="CRO128" s="3"/>
      <c r="CRP128" s="3"/>
      <c r="CRQ128" s="3"/>
      <c r="CRR128" s="3"/>
      <c r="CRS128" s="3"/>
      <c r="CRT128" s="3"/>
      <c r="CRU128" s="3"/>
      <c r="CRV128" s="3"/>
      <c r="CRW128" s="3"/>
      <c r="CRX128" s="3"/>
      <c r="CRY128" s="3"/>
      <c r="CRZ128" s="3"/>
      <c r="CSA128" s="3"/>
      <c r="CSB128" s="3"/>
      <c r="CSC128" s="3"/>
      <c r="CSD128" s="3"/>
      <c r="CSE128" s="3"/>
      <c r="CSF128" s="3"/>
      <c r="CSG128" s="3"/>
      <c r="CSH128" s="3"/>
      <c r="CSI128" s="3"/>
      <c r="CSJ128" s="3"/>
      <c r="CSK128" s="3"/>
      <c r="CSL128" s="3"/>
      <c r="CSM128" s="3"/>
      <c r="CSN128" s="3"/>
      <c r="CSO128" s="3"/>
      <c r="CSP128" s="3"/>
      <c r="CSQ128" s="3"/>
      <c r="CSR128" s="3"/>
      <c r="CSS128" s="3"/>
      <c r="CST128" s="3"/>
      <c r="CSU128" s="3"/>
      <c r="CSV128" s="3"/>
      <c r="CSW128" s="3"/>
      <c r="CSX128" s="3"/>
      <c r="CSY128" s="3"/>
      <c r="CSZ128" s="3"/>
      <c r="CTA128" s="3"/>
      <c r="CTB128" s="3"/>
      <c r="CTC128" s="3"/>
      <c r="CTD128" s="3"/>
      <c r="CTE128" s="3"/>
      <c r="CTF128" s="3"/>
      <c r="CTG128" s="3"/>
      <c r="CTH128" s="3"/>
      <c r="CTI128" s="3"/>
      <c r="CTJ128" s="3"/>
      <c r="CTK128" s="3"/>
      <c r="CTL128" s="3"/>
      <c r="CTM128" s="3"/>
      <c r="CTN128" s="3"/>
      <c r="CTO128" s="3"/>
      <c r="CTP128" s="3"/>
      <c r="CTQ128" s="3"/>
      <c r="CTR128" s="3"/>
      <c r="CTS128" s="3"/>
      <c r="CTT128" s="3"/>
      <c r="CTU128" s="3"/>
      <c r="CTV128" s="3"/>
      <c r="CTW128" s="3"/>
      <c r="CTX128" s="3"/>
      <c r="CTY128" s="3"/>
      <c r="CTZ128" s="3"/>
      <c r="CUA128" s="3"/>
      <c r="CUB128" s="3"/>
      <c r="CUC128" s="3"/>
      <c r="CUD128" s="3"/>
      <c r="CUE128" s="3"/>
      <c r="CUF128" s="3"/>
      <c r="CUG128" s="3"/>
      <c r="CUH128" s="3"/>
      <c r="CUI128" s="3"/>
      <c r="CUJ128" s="3"/>
      <c r="CUK128" s="3"/>
      <c r="CUL128" s="3"/>
      <c r="CUM128" s="3"/>
      <c r="CUN128" s="3"/>
      <c r="CUO128" s="3"/>
      <c r="CUP128" s="3"/>
      <c r="CUQ128" s="3"/>
      <c r="CUR128" s="3"/>
      <c r="CUS128" s="3"/>
      <c r="CUT128" s="3"/>
      <c r="CUU128" s="3"/>
      <c r="CUV128" s="3"/>
      <c r="CUW128" s="3"/>
      <c r="CUX128" s="3"/>
      <c r="CUY128" s="3"/>
      <c r="CUZ128" s="3"/>
      <c r="CVA128" s="3"/>
      <c r="CVB128" s="3"/>
      <c r="CVC128" s="3"/>
      <c r="CVD128" s="3"/>
      <c r="CVE128" s="3"/>
      <c r="CVF128" s="3"/>
      <c r="CVG128" s="3"/>
      <c r="CVH128" s="3"/>
      <c r="CVI128" s="3"/>
      <c r="CVJ128" s="3"/>
      <c r="CVK128" s="3"/>
      <c r="CVL128" s="3"/>
      <c r="CVM128" s="3"/>
      <c r="CVN128" s="3"/>
      <c r="CVO128" s="3"/>
      <c r="CVP128" s="3"/>
      <c r="CVQ128" s="3"/>
      <c r="CVR128" s="3"/>
      <c r="CVS128" s="3"/>
      <c r="CVT128" s="3"/>
      <c r="CVU128" s="3"/>
      <c r="CVV128" s="3"/>
      <c r="CVW128" s="3"/>
      <c r="CVX128" s="3"/>
      <c r="CVY128" s="3"/>
      <c r="CVZ128" s="3"/>
      <c r="CWA128" s="3"/>
      <c r="CWB128" s="3"/>
      <c r="CWC128" s="3"/>
      <c r="CWD128" s="3"/>
      <c r="CWE128" s="3"/>
      <c r="CWF128" s="3"/>
      <c r="CWG128" s="3"/>
      <c r="CWH128" s="3"/>
      <c r="CWI128" s="3"/>
      <c r="CWJ128" s="3"/>
      <c r="CWK128" s="3"/>
      <c r="CWL128" s="3"/>
      <c r="CWM128" s="3"/>
      <c r="CWN128" s="3"/>
      <c r="CWO128" s="3"/>
      <c r="CWP128" s="3"/>
      <c r="CWQ128" s="3"/>
      <c r="CWR128" s="3"/>
      <c r="CWS128" s="3"/>
      <c r="CWT128" s="3"/>
      <c r="CWU128" s="3"/>
      <c r="CWV128" s="3"/>
      <c r="CWW128" s="3"/>
      <c r="CWX128" s="3"/>
      <c r="CWY128" s="3"/>
      <c r="CWZ128" s="3"/>
      <c r="CXA128" s="3"/>
      <c r="CXB128" s="3"/>
      <c r="CXC128" s="3"/>
      <c r="CXD128" s="3"/>
      <c r="CXE128" s="3"/>
      <c r="CXF128" s="3"/>
      <c r="CXG128" s="3"/>
      <c r="CXH128" s="3"/>
      <c r="CXI128" s="3"/>
      <c r="CXJ128" s="3"/>
      <c r="CXK128" s="3"/>
      <c r="CXL128" s="3"/>
      <c r="CXM128" s="3"/>
      <c r="CXN128" s="3"/>
      <c r="CXO128" s="3"/>
      <c r="CXP128" s="3"/>
      <c r="CXQ128" s="3"/>
      <c r="CXR128" s="3"/>
      <c r="CXS128" s="3"/>
      <c r="CXT128" s="3"/>
      <c r="CXU128" s="3"/>
      <c r="CXV128" s="3"/>
      <c r="CXW128" s="3"/>
      <c r="CXX128" s="3"/>
      <c r="CXY128" s="3"/>
      <c r="CXZ128" s="3"/>
      <c r="CYA128" s="3"/>
      <c r="CYB128" s="3"/>
      <c r="CYC128" s="3"/>
      <c r="CYD128" s="3"/>
      <c r="CYE128" s="3"/>
      <c r="CYF128" s="3"/>
      <c r="CYG128" s="3"/>
      <c r="CYH128" s="3"/>
      <c r="CYI128" s="3"/>
      <c r="CYJ128" s="3"/>
      <c r="CYK128" s="3"/>
      <c r="CYL128" s="3"/>
      <c r="CYM128" s="3"/>
      <c r="CYN128" s="3"/>
      <c r="CYO128" s="3"/>
      <c r="CYP128" s="3"/>
      <c r="CYQ128" s="3"/>
      <c r="CYR128" s="3"/>
      <c r="CYS128" s="3"/>
      <c r="CYT128" s="3"/>
      <c r="CYU128" s="3"/>
      <c r="CYV128" s="3"/>
      <c r="CYW128" s="3"/>
      <c r="CYX128" s="3"/>
      <c r="CYY128" s="3"/>
      <c r="CYZ128" s="3"/>
      <c r="CZA128" s="3"/>
      <c r="CZB128" s="3"/>
      <c r="CZC128" s="3"/>
      <c r="CZD128" s="3"/>
      <c r="CZE128" s="3"/>
      <c r="CZF128" s="3"/>
      <c r="CZG128" s="3"/>
      <c r="CZH128" s="3"/>
      <c r="CZI128" s="3"/>
      <c r="CZJ128" s="3"/>
      <c r="CZK128" s="3"/>
      <c r="CZL128" s="3"/>
      <c r="CZM128" s="3"/>
      <c r="CZN128" s="3"/>
      <c r="CZO128" s="3"/>
      <c r="CZP128" s="3"/>
      <c r="CZQ128" s="3"/>
      <c r="CZR128" s="3"/>
      <c r="CZS128" s="3"/>
      <c r="CZT128" s="3"/>
      <c r="CZU128" s="3"/>
      <c r="CZV128" s="3"/>
      <c r="CZW128" s="3"/>
      <c r="CZX128" s="3"/>
      <c r="CZY128" s="3"/>
      <c r="CZZ128" s="3"/>
      <c r="DAA128" s="3"/>
      <c r="DAB128" s="3"/>
      <c r="DAC128" s="3"/>
      <c r="DAD128" s="3"/>
      <c r="DAE128" s="3"/>
      <c r="DAF128" s="3"/>
      <c r="DAG128" s="3"/>
      <c r="DAH128" s="3"/>
      <c r="DAI128" s="3"/>
      <c r="DAJ128" s="3"/>
      <c r="DAK128" s="3"/>
      <c r="DAL128" s="3"/>
      <c r="DAM128" s="3"/>
      <c r="DAN128" s="3"/>
      <c r="DAO128" s="3"/>
      <c r="DAP128" s="3"/>
      <c r="DAQ128" s="3"/>
      <c r="DAR128" s="3"/>
      <c r="DAS128" s="3"/>
      <c r="DAT128" s="3"/>
      <c r="DAU128" s="3"/>
      <c r="DAV128" s="3"/>
      <c r="DAW128" s="3"/>
      <c r="DAX128" s="3"/>
      <c r="DAY128" s="3"/>
      <c r="DAZ128" s="3"/>
      <c r="DBA128" s="3"/>
      <c r="DBB128" s="3"/>
      <c r="DBC128" s="3"/>
      <c r="DBD128" s="3"/>
      <c r="DBE128" s="3"/>
      <c r="DBF128" s="3"/>
      <c r="DBG128" s="3"/>
      <c r="DBH128" s="3"/>
      <c r="DBI128" s="3"/>
      <c r="DBJ128" s="3"/>
      <c r="DBK128" s="3"/>
      <c r="DBL128" s="3"/>
      <c r="DBM128" s="3"/>
      <c r="DBN128" s="3"/>
      <c r="DBO128" s="3"/>
      <c r="DBP128" s="3"/>
      <c r="DBQ128" s="3"/>
      <c r="DBR128" s="3"/>
      <c r="DBS128" s="3"/>
      <c r="DBT128" s="3"/>
      <c r="DBU128" s="3"/>
      <c r="DBV128" s="3"/>
      <c r="DBW128" s="3"/>
      <c r="DBX128" s="3"/>
      <c r="DBY128" s="3"/>
      <c r="DBZ128" s="3"/>
      <c r="DCA128" s="3"/>
      <c r="DCB128" s="3"/>
      <c r="DCC128" s="3"/>
      <c r="DCD128" s="3"/>
      <c r="DCE128" s="3"/>
      <c r="DCF128" s="3"/>
      <c r="DCG128" s="3"/>
      <c r="DCH128" s="3"/>
      <c r="DCI128" s="3"/>
      <c r="DCJ128" s="3"/>
      <c r="DCK128" s="3"/>
      <c r="DCL128" s="3"/>
      <c r="DCM128" s="3"/>
      <c r="DCN128" s="3"/>
      <c r="DCO128" s="3"/>
      <c r="DCP128" s="3"/>
      <c r="DCQ128" s="3"/>
      <c r="DCR128" s="3"/>
      <c r="DCS128" s="3"/>
      <c r="DCT128" s="3"/>
      <c r="DCU128" s="3"/>
      <c r="DCV128" s="3"/>
      <c r="DCW128" s="3"/>
      <c r="DCX128" s="3"/>
      <c r="DCY128" s="3"/>
      <c r="DCZ128" s="3"/>
      <c r="DDA128" s="3"/>
      <c r="DDB128" s="3"/>
      <c r="DDC128" s="3"/>
      <c r="DDD128" s="3"/>
      <c r="DDE128" s="3"/>
      <c r="DDF128" s="3"/>
      <c r="DDG128" s="3"/>
      <c r="DDH128" s="3"/>
      <c r="DDI128" s="3"/>
      <c r="DDJ128" s="3"/>
      <c r="DDK128" s="3"/>
      <c r="DDL128" s="3"/>
      <c r="DDM128" s="3"/>
      <c r="DDN128" s="3"/>
      <c r="DDO128" s="3"/>
      <c r="DDP128" s="3"/>
      <c r="DDQ128" s="3"/>
      <c r="DDR128" s="3"/>
      <c r="DDS128" s="3"/>
      <c r="DDT128" s="3"/>
      <c r="DDU128" s="3"/>
      <c r="DDV128" s="3"/>
      <c r="DDW128" s="3"/>
      <c r="DDX128" s="3"/>
      <c r="DDY128" s="3"/>
      <c r="DDZ128" s="3"/>
      <c r="DEA128" s="3"/>
      <c r="DEB128" s="3"/>
      <c r="DEC128" s="3"/>
      <c r="DED128" s="3"/>
      <c r="DEE128" s="3"/>
      <c r="DEF128" s="3"/>
      <c r="DEG128" s="3"/>
      <c r="DEH128" s="3"/>
      <c r="DEI128" s="3"/>
      <c r="DEJ128" s="3"/>
      <c r="DEK128" s="3"/>
      <c r="DEL128" s="3"/>
      <c r="DEM128" s="3"/>
      <c r="DEN128" s="3"/>
      <c r="DEO128" s="3"/>
      <c r="DEP128" s="3"/>
      <c r="DEQ128" s="3"/>
      <c r="DER128" s="3"/>
      <c r="DES128" s="3"/>
      <c r="DET128" s="3"/>
      <c r="DEU128" s="3"/>
      <c r="DEV128" s="3"/>
      <c r="DEW128" s="3"/>
      <c r="DEX128" s="3"/>
      <c r="DEY128" s="3"/>
      <c r="DEZ128" s="3"/>
      <c r="DFA128" s="3"/>
      <c r="DFB128" s="3"/>
      <c r="DFC128" s="3"/>
      <c r="DFD128" s="3"/>
      <c r="DFE128" s="3"/>
      <c r="DFF128" s="3"/>
      <c r="DFG128" s="3"/>
      <c r="DFH128" s="3"/>
      <c r="DFI128" s="3"/>
    </row>
    <row r="129" spans="1:2869" s="4" customFormat="1" ht="15" x14ac:dyDescent="0.25">
      <c r="A129" s="28" t="s">
        <v>343</v>
      </c>
      <c r="B129" s="25" t="s">
        <v>348</v>
      </c>
      <c r="C129" s="25" t="s">
        <v>346</v>
      </c>
      <c r="D129" s="25" t="s">
        <v>344</v>
      </c>
      <c r="E129" s="33" t="s">
        <v>380</v>
      </c>
      <c r="F129" s="34">
        <v>15000</v>
      </c>
      <c r="G129" s="34">
        <v>1250</v>
      </c>
      <c r="H129" s="34">
        <v>1250</v>
      </c>
      <c r="I129" s="34">
        <v>1250</v>
      </c>
      <c r="J129" s="34">
        <v>1250</v>
      </c>
      <c r="K129" s="34">
        <v>1250</v>
      </c>
      <c r="L129" s="34">
        <v>1250</v>
      </c>
      <c r="M129" s="34">
        <v>1250</v>
      </c>
      <c r="N129" s="34">
        <v>1250</v>
      </c>
      <c r="O129" s="34">
        <v>1250</v>
      </c>
      <c r="P129" s="34">
        <v>1250</v>
      </c>
      <c r="Q129" s="34">
        <v>1250</v>
      </c>
      <c r="R129" s="34">
        <v>1250</v>
      </c>
    </row>
    <row r="130" spans="1:2869" s="4" customFormat="1" ht="15" x14ac:dyDescent="0.25">
      <c r="A130" s="47" t="s">
        <v>343</v>
      </c>
      <c r="B130" s="48" t="s">
        <v>348</v>
      </c>
      <c r="C130" s="48" t="s">
        <v>346</v>
      </c>
      <c r="D130" s="48" t="s">
        <v>342</v>
      </c>
      <c r="E130" s="44" t="s">
        <v>407</v>
      </c>
      <c r="F130" s="34">
        <v>259296</v>
      </c>
      <c r="G130" s="34">
        <v>21608</v>
      </c>
      <c r="H130" s="34">
        <v>21608</v>
      </c>
      <c r="I130" s="34">
        <v>21608</v>
      </c>
      <c r="J130" s="34">
        <v>21608</v>
      </c>
      <c r="K130" s="34">
        <v>21608</v>
      </c>
      <c r="L130" s="34">
        <v>21608</v>
      </c>
      <c r="M130" s="34">
        <v>21608</v>
      </c>
      <c r="N130" s="34">
        <v>21608</v>
      </c>
      <c r="O130" s="34">
        <v>21608</v>
      </c>
      <c r="P130" s="34">
        <v>21608</v>
      </c>
      <c r="Q130" s="34">
        <v>21608</v>
      </c>
      <c r="R130" s="34">
        <v>21608</v>
      </c>
    </row>
    <row r="131" spans="1:2869" s="4" customFormat="1" ht="15" x14ac:dyDescent="0.25">
      <c r="A131" s="62" t="s">
        <v>343</v>
      </c>
      <c r="B131" s="63" t="s">
        <v>359</v>
      </c>
      <c r="C131" s="63" t="s">
        <v>339</v>
      </c>
      <c r="D131" s="63" t="s">
        <v>340</v>
      </c>
      <c r="E131" s="64" t="s">
        <v>102</v>
      </c>
      <c r="F131" s="65">
        <v>18378523.209999997</v>
      </c>
      <c r="G131" s="65">
        <v>1531543.6</v>
      </c>
      <c r="H131" s="65">
        <v>1531543.6</v>
      </c>
      <c r="I131" s="65">
        <v>1531543.6</v>
      </c>
      <c r="J131" s="65">
        <v>1531543.6</v>
      </c>
      <c r="K131" s="65">
        <v>1531543.6</v>
      </c>
      <c r="L131" s="65">
        <v>1531543.6</v>
      </c>
      <c r="M131" s="65">
        <v>1531543.6</v>
      </c>
      <c r="N131" s="65">
        <v>1531543.6</v>
      </c>
      <c r="O131" s="65">
        <v>1531543.6</v>
      </c>
      <c r="P131" s="65">
        <v>1531543.6</v>
      </c>
      <c r="Q131" s="65">
        <v>1531543.6</v>
      </c>
      <c r="R131" s="65">
        <v>1531543.61</v>
      </c>
    </row>
    <row r="132" spans="1:2869" s="4" customFormat="1" ht="15" x14ac:dyDescent="0.25">
      <c r="A132" s="30" t="s">
        <v>343</v>
      </c>
      <c r="B132" s="27" t="s">
        <v>359</v>
      </c>
      <c r="C132" s="27" t="s">
        <v>338</v>
      </c>
      <c r="D132" s="27" t="s">
        <v>340</v>
      </c>
      <c r="E132" s="37" t="s">
        <v>102</v>
      </c>
      <c r="F132" s="38">
        <v>18378523.209999997</v>
      </c>
      <c r="G132" s="38">
        <v>1531543.6</v>
      </c>
      <c r="H132" s="38">
        <v>1531543.6</v>
      </c>
      <c r="I132" s="38">
        <v>1531543.6</v>
      </c>
      <c r="J132" s="38">
        <v>1531543.6</v>
      </c>
      <c r="K132" s="38">
        <v>1531543.6</v>
      </c>
      <c r="L132" s="38">
        <v>1531543.6</v>
      </c>
      <c r="M132" s="38">
        <v>1531543.6</v>
      </c>
      <c r="N132" s="38">
        <v>1531543.6</v>
      </c>
      <c r="O132" s="38">
        <v>1531543.6</v>
      </c>
      <c r="P132" s="38">
        <v>1531543.6</v>
      </c>
      <c r="Q132" s="38">
        <v>1531543.6</v>
      </c>
      <c r="R132" s="38">
        <v>1531543.61</v>
      </c>
    </row>
    <row r="133" spans="1:2869" s="4" customFormat="1" ht="15" x14ac:dyDescent="0.25">
      <c r="A133" s="28" t="s">
        <v>343</v>
      </c>
      <c r="B133" s="25" t="s">
        <v>359</v>
      </c>
      <c r="C133" s="25" t="s">
        <v>338</v>
      </c>
      <c r="D133" s="25" t="s">
        <v>344</v>
      </c>
      <c r="E133" s="33" t="s">
        <v>102</v>
      </c>
      <c r="F133" s="34">
        <v>18378523.209999997</v>
      </c>
      <c r="G133" s="34">
        <v>1531543.6</v>
      </c>
      <c r="H133" s="34">
        <v>1531543.6</v>
      </c>
      <c r="I133" s="34">
        <v>1531543.6</v>
      </c>
      <c r="J133" s="34">
        <v>1531543.6</v>
      </c>
      <c r="K133" s="34">
        <v>1531543.6</v>
      </c>
      <c r="L133" s="34">
        <v>1531543.6</v>
      </c>
      <c r="M133" s="34">
        <v>1531543.6</v>
      </c>
      <c r="N133" s="34">
        <v>1531543.6</v>
      </c>
      <c r="O133" s="34">
        <v>1531543.6</v>
      </c>
      <c r="P133" s="34">
        <v>1531543.6</v>
      </c>
      <c r="Q133" s="34">
        <v>1531543.6</v>
      </c>
      <c r="R133" s="34">
        <v>1531543.61</v>
      </c>
    </row>
    <row r="134" spans="1:2869" s="3" customFormat="1" ht="15" x14ac:dyDescent="0.25">
      <c r="A134" s="62" t="s">
        <v>343</v>
      </c>
      <c r="B134" s="63" t="s">
        <v>360</v>
      </c>
      <c r="C134" s="63" t="s">
        <v>339</v>
      </c>
      <c r="D134" s="63" t="s">
        <v>340</v>
      </c>
      <c r="E134" s="66" t="s">
        <v>103</v>
      </c>
      <c r="F134" s="65">
        <v>1504150.94</v>
      </c>
      <c r="G134" s="65">
        <v>125345.91</v>
      </c>
      <c r="H134" s="65">
        <v>125345.91</v>
      </c>
      <c r="I134" s="65">
        <v>125345.91</v>
      </c>
      <c r="J134" s="65">
        <v>125345.91</v>
      </c>
      <c r="K134" s="65">
        <v>125345.91</v>
      </c>
      <c r="L134" s="65">
        <v>125345.91</v>
      </c>
      <c r="M134" s="65">
        <v>125345.91</v>
      </c>
      <c r="N134" s="65">
        <v>125345.91</v>
      </c>
      <c r="O134" s="65">
        <v>125345.91</v>
      </c>
      <c r="P134" s="65">
        <v>125345.91</v>
      </c>
      <c r="Q134" s="65">
        <v>125345.91</v>
      </c>
      <c r="R134" s="65">
        <v>125345.93</v>
      </c>
    </row>
    <row r="135" spans="1:2869" s="6" customFormat="1" ht="14.25" x14ac:dyDescent="0.25">
      <c r="A135" s="30" t="s">
        <v>343</v>
      </c>
      <c r="B135" s="27" t="s">
        <v>360</v>
      </c>
      <c r="C135" s="27" t="s">
        <v>338</v>
      </c>
      <c r="D135" s="27" t="s">
        <v>340</v>
      </c>
      <c r="E135" s="37" t="s">
        <v>104</v>
      </c>
      <c r="F135" s="38">
        <v>1499350.94</v>
      </c>
      <c r="G135" s="38">
        <v>124945.91</v>
      </c>
      <c r="H135" s="38">
        <v>124945.91</v>
      </c>
      <c r="I135" s="38">
        <v>124945.91</v>
      </c>
      <c r="J135" s="38">
        <v>124945.91</v>
      </c>
      <c r="K135" s="38">
        <v>124945.91</v>
      </c>
      <c r="L135" s="38">
        <v>124945.91</v>
      </c>
      <c r="M135" s="38">
        <v>124945.91</v>
      </c>
      <c r="N135" s="38">
        <v>124945.91</v>
      </c>
      <c r="O135" s="38">
        <v>124945.91</v>
      </c>
      <c r="P135" s="38">
        <v>124945.91</v>
      </c>
      <c r="Q135" s="38">
        <v>124945.91</v>
      </c>
      <c r="R135" s="38">
        <v>124945.93</v>
      </c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  <c r="IW135" s="3"/>
      <c r="IX135" s="3"/>
      <c r="IY135" s="3"/>
      <c r="IZ135" s="3"/>
      <c r="JA135" s="3"/>
      <c r="JB135" s="3"/>
      <c r="JC135" s="3"/>
      <c r="JD135" s="3"/>
      <c r="JE135" s="3"/>
      <c r="JF135" s="3"/>
      <c r="JG135" s="3"/>
      <c r="JH135" s="3"/>
      <c r="JI135" s="3"/>
      <c r="JJ135" s="3"/>
      <c r="JK135" s="3"/>
      <c r="JL135" s="3"/>
      <c r="JM135" s="3"/>
      <c r="JN135" s="3"/>
      <c r="JO135" s="3"/>
      <c r="JP135" s="3"/>
      <c r="JQ135" s="3"/>
      <c r="JR135" s="3"/>
      <c r="JS135" s="3"/>
      <c r="JT135" s="3"/>
      <c r="JU135" s="3"/>
      <c r="JV135" s="3"/>
      <c r="JW135" s="3"/>
      <c r="JX135" s="3"/>
      <c r="JY135" s="3"/>
      <c r="JZ135" s="3"/>
      <c r="KA135" s="3"/>
      <c r="KB135" s="3"/>
      <c r="KC135" s="3"/>
      <c r="KD135" s="3"/>
      <c r="KE135" s="3"/>
      <c r="KF135" s="3"/>
      <c r="KG135" s="3"/>
      <c r="KH135" s="3"/>
      <c r="KI135" s="3"/>
      <c r="KJ135" s="3"/>
      <c r="KK135" s="3"/>
      <c r="KL135" s="3"/>
      <c r="KM135" s="3"/>
      <c r="KN135" s="3"/>
      <c r="KO135" s="3"/>
      <c r="KP135" s="3"/>
      <c r="KQ135" s="3"/>
      <c r="KR135" s="3"/>
      <c r="KS135" s="3"/>
      <c r="KT135" s="3"/>
      <c r="KU135" s="3"/>
      <c r="KV135" s="3"/>
      <c r="KW135" s="3"/>
      <c r="KX135" s="3"/>
      <c r="KY135" s="3"/>
      <c r="KZ135" s="3"/>
      <c r="LA135" s="3"/>
      <c r="LB135" s="3"/>
      <c r="LC135" s="3"/>
      <c r="LD135" s="3"/>
      <c r="LE135" s="3"/>
      <c r="LF135" s="3"/>
      <c r="LG135" s="3"/>
      <c r="LH135" s="3"/>
      <c r="LI135" s="3"/>
      <c r="LJ135" s="3"/>
      <c r="LK135" s="3"/>
      <c r="LL135" s="3"/>
      <c r="LM135" s="3"/>
      <c r="LN135" s="3"/>
      <c r="LO135" s="3"/>
      <c r="LP135" s="3"/>
      <c r="LQ135" s="3"/>
      <c r="LR135" s="3"/>
      <c r="LS135" s="3"/>
      <c r="LT135" s="3"/>
      <c r="LU135" s="3"/>
      <c r="LV135" s="3"/>
      <c r="LW135" s="3"/>
      <c r="LX135" s="3"/>
      <c r="LY135" s="3"/>
      <c r="LZ135" s="3"/>
      <c r="MA135" s="3"/>
      <c r="MB135" s="3"/>
      <c r="MC135" s="3"/>
      <c r="MD135" s="3"/>
      <c r="ME135" s="3"/>
      <c r="MF135" s="3"/>
      <c r="MG135" s="3"/>
      <c r="MH135" s="3"/>
      <c r="MI135" s="3"/>
      <c r="MJ135" s="3"/>
      <c r="MK135" s="3"/>
      <c r="ML135" s="3"/>
      <c r="MM135" s="3"/>
      <c r="MN135" s="3"/>
      <c r="MO135" s="3"/>
      <c r="MP135" s="3"/>
      <c r="MQ135" s="3"/>
      <c r="MR135" s="3"/>
      <c r="MS135" s="3"/>
      <c r="MT135" s="3"/>
      <c r="MU135" s="3"/>
      <c r="MV135" s="3"/>
      <c r="MW135" s="3"/>
      <c r="MX135" s="3"/>
      <c r="MY135" s="3"/>
      <c r="MZ135" s="3"/>
      <c r="NA135" s="3"/>
      <c r="NB135" s="3"/>
      <c r="NC135" s="3"/>
      <c r="ND135" s="3"/>
      <c r="NE135" s="3"/>
      <c r="NF135" s="3"/>
      <c r="NG135" s="3"/>
      <c r="NH135" s="3"/>
      <c r="NI135" s="3"/>
      <c r="NJ135" s="3"/>
      <c r="NK135" s="3"/>
      <c r="NL135" s="3"/>
      <c r="NM135" s="3"/>
      <c r="NN135" s="3"/>
      <c r="NO135" s="3"/>
      <c r="NP135" s="3"/>
      <c r="NQ135" s="3"/>
      <c r="NR135" s="3"/>
      <c r="NS135" s="3"/>
      <c r="NT135" s="3"/>
      <c r="NU135" s="3"/>
      <c r="NV135" s="3"/>
      <c r="NW135" s="3"/>
      <c r="NX135" s="3"/>
      <c r="NY135" s="3"/>
      <c r="NZ135" s="3"/>
      <c r="OA135" s="3"/>
      <c r="OB135" s="3"/>
      <c r="OC135" s="3"/>
      <c r="OD135" s="3"/>
      <c r="OE135" s="3"/>
      <c r="OF135" s="3"/>
      <c r="OG135" s="3"/>
      <c r="OH135" s="3"/>
      <c r="OI135" s="3"/>
      <c r="OJ135" s="3"/>
      <c r="OK135" s="3"/>
      <c r="OL135" s="3"/>
      <c r="OM135" s="3"/>
      <c r="ON135" s="3"/>
      <c r="OO135" s="3"/>
      <c r="OP135" s="3"/>
      <c r="OQ135" s="3"/>
      <c r="OR135" s="3"/>
      <c r="OS135" s="3"/>
      <c r="OT135" s="3"/>
      <c r="OU135" s="3"/>
      <c r="OV135" s="3"/>
      <c r="OW135" s="3"/>
      <c r="OX135" s="3"/>
      <c r="OY135" s="3"/>
      <c r="OZ135" s="3"/>
      <c r="PA135" s="3"/>
      <c r="PB135" s="3"/>
      <c r="PC135" s="3"/>
      <c r="PD135" s="3"/>
      <c r="PE135" s="3"/>
      <c r="PF135" s="3"/>
      <c r="PG135" s="3"/>
      <c r="PH135" s="3"/>
      <c r="PI135" s="3"/>
      <c r="PJ135" s="3"/>
      <c r="PK135" s="3"/>
      <c r="PL135" s="3"/>
      <c r="PM135" s="3"/>
      <c r="PN135" s="3"/>
      <c r="PO135" s="3"/>
      <c r="PP135" s="3"/>
      <c r="PQ135" s="3"/>
      <c r="PR135" s="3"/>
      <c r="PS135" s="3"/>
      <c r="PT135" s="3"/>
      <c r="PU135" s="3"/>
      <c r="PV135" s="3"/>
      <c r="PW135" s="3"/>
      <c r="PX135" s="3"/>
      <c r="PY135" s="3"/>
      <c r="PZ135" s="3"/>
      <c r="QA135" s="3"/>
      <c r="QB135" s="3"/>
      <c r="QC135" s="3"/>
      <c r="QD135" s="3"/>
      <c r="QE135" s="3"/>
      <c r="QF135" s="3"/>
      <c r="QG135" s="3"/>
      <c r="QH135" s="3"/>
      <c r="QI135" s="3"/>
      <c r="QJ135" s="3"/>
      <c r="QK135" s="3"/>
      <c r="QL135" s="3"/>
      <c r="QM135" s="3"/>
      <c r="QN135" s="3"/>
      <c r="QO135" s="3"/>
      <c r="QP135" s="3"/>
      <c r="QQ135" s="3"/>
      <c r="QR135" s="3"/>
      <c r="QS135" s="3"/>
      <c r="QT135" s="3"/>
      <c r="QU135" s="3"/>
      <c r="QV135" s="3"/>
      <c r="QW135" s="3"/>
      <c r="QX135" s="3"/>
      <c r="QY135" s="3"/>
      <c r="QZ135" s="3"/>
      <c r="RA135" s="3"/>
      <c r="RB135" s="3"/>
      <c r="RC135" s="3"/>
      <c r="RD135" s="3"/>
      <c r="RE135" s="3"/>
      <c r="RF135" s="3"/>
      <c r="RG135" s="3"/>
      <c r="RH135" s="3"/>
      <c r="RI135" s="3"/>
      <c r="RJ135" s="3"/>
      <c r="RK135" s="3"/>
      <c r="RL135" s="3"/>
      <c r="RM135" s="3"/>
      <c r="RN135" s="3"/>
      <c r="RO135" s="3"/>
      <c r="RP135" s="3"/>
      <c r="RQ135" s="3"/>
      <c r="RR135" s="3"/>
      <c r="RS135" s="3"/>
      <c r="RT135" s="3"/>
      <c r="RU135" s="3"/>
      <c r="RV135" s="3"/>
      <c r="RW135" s="3"/>
      <c r="RX135" s="3"/>
      <c r="RY135" s="3"/>
      <c r="RZ135" s="3"/>
      <c r="SA135" s="3"/>
      <c r="SB135" s="3"/>
      <c r="SC135" s="3"/>
      <c r="SD135" s="3"/>
      <c r="SE135" s="3"/>
      <c r="SF135" s="3"/>
      <c r="SG135" s="3"/>
      <c r="SH135" s="3"/>
      <c r="SI135" s="3"/>
      <c r="SJ135" s="3"/>
      <c r="SK135" s="3"/>
      <c r="SL135" s="3"/>
      <c r="SM135" s="3"/>
      <c r="SN135" s="3"/>
      <c r="SO135" s="3"/>
      <c r="SP135" s="3"/>
      <c r="SQ135" s="3"/>
      <c r="SR135" s="3"/>
      <c r="SS135" s="3"/>
      <c r="ST135" s="3"/>
      <c r="SU135" s="3"/>
      <c r="SV135" s="3"/>
      <c r="SW135" s="3"/>
      <c r="SX135" s="3"/>
      <c r="SY135" s="3"/>
      <c r="SZ135" s="3"/>
      <c r="TA135" s="3"/>
      <c r="TB135" s="3"/>
      <c r="TC135" s="3"/>
      <c r="TD135" s="3"/>
      <c r="TE135" s="3"/>
      <c r="TF135" s="3"/>
      <c r="TG135" s="3"/>
      <c r="TH135" s="3"/>
      <c r="TI135" s="3"/>
      <c r="TJ135" s="3"/>
      <c r="TK135" s="3"/>
      <c r="TL135" s="3"/>
      <c r="TM135" s="3"/>
      <c r="TN135" s="3"/>
      <c r="TO135" s="3"/>
      <c r="TP135" s="3"/>
      <c r="TQ135" s="3"/>
      <c r="TR135" s="3"/>
      <c r="TS135" s="3"/>
      <c r="TT135" s="3"/>
      <c r="TU135" s="3"/>
      <c r="TV135" s="3"/>
      <c r="TW135" s="3"/>
      <c r="TX135" s="3"/>
      <c r="TY135" s="3"/>
      <c r="TZ135" s="3"/>
      <c r="UA135" s="3"/>
      <c r="UB135" s="3"/>
      <c r="UC135" s="3"/>
      <c r="UD135" s="3"/>
      <c r="UE135" s="3"/>
      <c r="UF135" s="3"/>
      <c r="UG135" s="3"/>
      <c r="UH135" s="3"/>
      <c r="UI135" s="3"/>
      <c r="UJ135" s="3"/>
      <c r="UK135" s="3"/>
      <c r="UL135" s="3"/>
      <c r="UM135" s="3"/>
      <c r="UN135" s="3"/>
      <c r="UO135" s="3"/>
      <c r="UP135" s="3"/>
      <c r="UQ135" s="3"/>
      <c r="UR135" s="3"/>
      <c r="US135" s="3"/>
      <c r="UT135" s="3"/>
      <c r="UU135" s="3"/>
      <c r="UV135" s="3"/>
      <c r="UW135" s="3"/>
      <c r="UX135" s="3"/>
      <c r="UY135" s="3"/>
      <c r="UZ135" s="3"/>
      <c r="VA135" s="3"/>
      <c r="VB135" s="3"/>
      <c r="VC135" s="3"/>
      <c r="VD135" s="3"/>
      <c r="VE135" s="3"/>
      <c r="VF135" s="3"/>
      <c r="VG135" s="3"/>
      <c r="VH135" s="3"/>
      <c r="VI135" s="3"/>
      <c r="VJ135" s="3"/>
      <c r="VK135" s="3"/>
      <c r="VL135" s="3"/>
      <c r="VM135" s="3"/>
      <c r="VN135" s="3"/>
      <c r="VO135" s="3"/>
      <c r="VP135" s="3"/>
      <c r="VQ135" s="3"/>
      <c r="VR135" s="3"/>
      <c r="VS135" s="3"/>
      <c r="VT135" s="3"/>
      <c r="VU135" s="3"/>
      <c r="VV135" s="3"/>
      <c r="VW135" s="3"/>
      <c r="VX135" s="3"/>
      <c r="VY135" s="3"/>
      <c r="VZ135" s="3"/>
      <c r="WA135" s="3"/>
      <c r="WB135" s="3"/>
      <c r="WC135" s="3"/>
      <c r="WD135" s="3"/>
      <c r="WE135" s="3"/>
      <c r="WF135" s="3"/>
      <c r="WG135" s="3"/>
      <c r="WH135" s="3"/>
      <c r="WI135" s="3"/>
      <c r="WJ135" s="3"/>
      <c r="WK135" s="3"/>
      <c r="WL135" s="3"/>
      <c r="WM135" s="3"/>
      <c r="WN135" s="3"/>
      <c r="WO135" s="3"/>
      <c r="WP135" s="3"/>
      <c r="WQ135" s="3"/>
      <c r="WR135" s="3"/>
      <c r="WS135" s="3"/>
      <c r="WT135" s="3"/>
      <c r="WU135" s="3"/>
      <c r="WV135" s="3"/>
      <c r="WW135" s="3"/>
      <c r="WX135" s="3"/>
      <c r="WY135" s="3"/>
      <c r="WZ135" s="3"/>
      <c r="XA135" s="3"/>
      <c r="XB135" s="3"/>
      <c r="XC135" s="3"/>
      <c r="XD135" s="3"/>
      <c r="XE135" s="3"/>
      <c r="XF135" s="3"/>
      <c r="XG135" s="3"/>
      <c r="XH135" s="3"/>
      <c r="XI135" s="3"/>
      <c r="XJ135" s="3"/>
      <c r="XK135" s="3"/>
      <c r="XL135" s="3"/>
      <c r="XM135" s="3"/>
      <c r="XN135" s="3"/>
      <c r="XO135" s="3"/>
      <c r="XP135" s="3"/>
      <c r="XQ135" s="3"/>
      <c r="XR135" s="3"/>
      <c r="XS135" s="3"/>
      <c r="XT135" s="3"/>
      <c r="XU135" s="3"/>
      <c r="XV135" s="3"/>
      <c r="XW135" s="3"/>
      <c r="XX135" s="3"/>
      <c r="XY135" s="3"/>
      <c r="XZ135" s="3"/>
      <c r="YA135" s="3"/>
      <c r="YB135" s="3"/>
      <c r="YC135" s="3"/>
      <c r="YD135" s="3"/>
      <c r="YE135" s="3"/>
      <c r="YF135" s="3"/>
      <c r="YG135" s="3"/>
      <c r="YH135" s="3"/>
      <c r="YI135" s="3"/>
      <c r="YJ135" s="3"/>
      <c r="YK135" s="3"/>
      <c r="YL135" s="3"/>
      <c r="YM135" s="3"/>
      <c r="YN135" s="3"/>
      <c r="YO135" s="3"/>
      <c r="YP135" s="3"/>
      <c r="YQ135" s="3"/>
      <c r="YR135" s="3"/>
      <c r="YS135" s="3"/>
      <c r="YT135" s="3"/>
      <c r="YU135" s="3"/>
      <c r="YV135" s="3"/>
      <c r="YW135" s="3"/>
      <c r="YX135" s="3"/>
      <c r="YY135" s="3"/>
      <c r="YZ135" s="3"/>
      <c r="ZA135" s="3"/>
      <c r="ZB135" s="3"/>
      <c r="ZC135" s="3"/>
      <c r="ZD135" s="3"/>
      <c r="ZE135" s="3"/>
      <c r="ZF135" s="3"/>
      <c r="ZG135" s="3"/>
      <c r="ZH135" s="3"/>
      <c r="ZI135" s="3"/>
      <c r="ZJ135" s="3"/>
      <c r="ZK135" s="3"/>
      <c r="ZL135" s="3"/>
      <c r="ZM135" s="3"/>
      <c r="ZN135" s="3"/>
      <c r="ZO135" s="3"/>
      <c r="ZP135" s="3"/>
      <c r="ZQ135" s="3"/>
      <c r="ZR135" s="3"/>
      <c r="ZS135" s="3"/>
      <c r="ZT135" s="3"/>
      <c r="ZU135" s="3"/>
      <c r="ZV135" s="3"/>
      <c r="ZW135" s="3"/>
      <c r="ZX135" s="3"/>
      <c r="ZY135" s="3"/>
      <c r="ZZ135" s="3"/>
      <c r="AAA135" s="3"/>
      <c r="AAB135" s="3"/>
      <c r="AAC135" s="3"/>
      <c r="AAD135" s="3"/>
      <c r="AAE135" s="3"/>
      <c r="AAF135" s="3"/>
      <c r="AAG135" s="3"/>
      <c r="AAH135" s="3"/>
      <c r="AAI135" s="3"/>
      <c r="AAJ135" s="3"/>
      <c r="AAK135" s="3"/>
      <c r="AAL135" s="3"/>
      <c r="AAM135" s="3"/>
      <c r="AAN135" s="3"/>
      <c r="AAO135" s="3"/>
      <c r="AAP135" s="3"/>
      <c r="AAQ135" s="3"/>
      <c r="AAR135" s="3"/>
      <c r="AAS135" s="3"/>
      <c r="AAT135" s="3"/>
      <c r="AAU135" s="3"/>
      <c r="AAV135" s="3"/>
      <c r="AAW135" s="3"/>
      <c r="AAX135" s="3"/>
      <c r="AAY135" s="3"/>
      <c r="AAZ135" s="3"/>
      <c r="ABA135" s="3"/>
      <c r="ABB135" s="3"/>
      <c r="ABC135" s="3"/>
      <c r="ABD135" s="3"/>
      <c r="ABE135" s="3"/>
      <c r="ABF135" s="3"/>
      <c r="ABG135" s="3"/>
      <c r="ABH135" s="3"/>
      <c r="ABI135" s="3"/>
      <c r="ABJ135" s="3"/>
      <c r="ABK135" s="3"/>
      <c r="ABL135" s="3"/>
      <c r="ABM135" s="3"/>
      <c r="ABN135" s="3"/>
      <c r="ABO135" s="3"/>
      <c r="ABP135" s="3"/>
      <c r="ABQ135" s="3"/>
      <c r="ABR135" s="3"/>
      <c r="ABS135" s="3"/>
      <c r="ABT135" s="3"/>
      <c r="ABU135" s="3"/>
      <c r="ABV135" s="3"/>
      <c r="ABW135" s="3"/>
      <c r="ABX135" s="3"/>
      <c r="ABY135" s="3"/>
      <c r="ABZ135" s="3"/>
      <c r="ACA135" s="3"/>
      <c r="ACB135" s="3"/>
      <c r="ACC135" s="3"/>
      <c r="ACD135" s="3"/>
      <c r="ACE135" s="3"/>
      <c r="ACF135" s="3"/>
      <c r="ACG135" s="3"/>
      <c r="ACH135" s="3"/>
      <c r="ACI135" s="3"/>
      <c r="ACJ135" s="3"/>
      <c r="ACK135" s="3"/>
      <c r="ACL135" s="3"/>
      <c r="ACM135" s="3"/>
      <c r="ACN135" s="3"/>
      <c r="ACO135" s="3"/>
      <c r="ACP135" s="3"/>
      <c r="ACQ135" s="3"/>
      <c r="ACR135" s="3"/>
      <c r="ACS135" s="3"/>
      <c r="ACT135" s="3"/>
      <c r="ACU135" s="3"/>
      <c r="ACV135" s="3"/>
      <c r="ACW135" s="3"/>
      <c r="ACX135" s="3"/>
      <c r="ACY135" s="3"/>
      <c r="ACZ135" s="3"/>
      <c r="ADA135" s="3"/>
      <c r="ADB135" s="3"/>
      <c r="ADC135" s="3"/>
      <c r="ADD135" s="3"/>
      <c r="ADE135" s="3"/>
      <c r="ADF135" s="3"/>
      <c r="ADG135" s="3"/>
      <c r="ADH135" s="3"/>
      <c r="ADI135" s="3"/>
      <c r="ADJ135" s="3"/>
      <c r="ADK135" s="3"/>
      <c r="ADL135" s="3"/>
      <c r="ADM135" s="3"/>
      <c r="ADN135" s="3"/>
      <c r="ADO135" s="3"/>
      <c r="ADP135" s="3"/>
      <c r="ADQ135" s="3"/>
      <c r="ADR135" s="3"/>
      <c r="ADS135" s="3"/>
      <c r="ADT135" s="3"/>
      <c r="ADU135" s="3"/>
      <c r="ADV135" s="3"/>
      <c r="ADW135" s="3"/>
      <c r="ADX135" s="3"/>
      <c r="ADY135" s="3"/>
      <c r="ADZ135" s="3"/>
      <c r="AEA135" s="3"/>
      <c r="AEB135" s="3"/>
      <c r="AEC135" s="3"/>
      <c r="AED135" s="3"/>
      <c r="AEE135" s="3"/>
      <c r="AEF135" s="3"/>
      <c r="AEG135" s="3"/>
      <c r="AEH135" s="3"/>
      <c r="AEI135" s="3"/>
      <c r="AEJ135" s="3"/>
      <c r="AEK135" s="3"/>
      <c r="AEL135" s="3"/>
      <c r="AEM135" s="3"/>
      <c r="AEN135" s="3"/>
      <c r="AEO135" s="3"/>
      <c r="AEP135" s="3"/>
      <c r="AEQ135" s="3"/>
      <c r="AER135" s="3"/>
      <c r="AES135" s="3"/>
      <c r="AET135" s="3"/>
      <c r="AEU135" s="3"/>
      <c r="AEV135" s="3"/>
      <c r="AEW135" s="3"/>
      <c r="AEX135" s="3"/>
      <c r="AEY135" s="3"/>
      <c r="AEZ135" s="3"/>
      <c r="AFA135" s="3"/>
      <c r="AFB135" s="3"/>
      <c r="AFC135" s="3"/>
      <c r="AFD135" s="3"/>
      <c r="AFE135" s="3"/>
      <c r="AFF135" s="3"/>
      <c r="AFG135" s="3"/>
      <c r="AFH135" s="3"/>
      <c r="AFI135" s="3"/>
      <c r="AFJ135" s="3"/>
      <c r="AFK135" s="3"/>
      <c r="AFL135" s="3"/>
      <c r="AFM135" s="3"/>
      <c r="AFN135" s="3"/>
      <c r="AFO135" s="3"/>
      <c r="AFP135" s="3"/>
      <c r="AFQ135" s="3"/>
      <c r="AFR135" s="3"/>
      <c r="AFS135" s="3"/>
      <c r="AFT135" s="3"/>
      <c r="AFU135" s="3"/>
      <c r="AFV135" s="3"/>
      <c r="AFW135" s="3"/>
      <c r="AFX135" s="3"/>
      <c r="AFY135" s="3"/>
      <c r="AFZ135" s="3"/>
      <c r="AGA135" s="3"/>
      <c r="AGB135" s="3"/>
      <c r="AGC135" s="3"/>
      <c r="AGD135" s="3"/>
      <c r="AGE135" s="3"/>
      <c r="AGF135" s="3"/>
      <c r="AGG135" s="3"/>
      <c r="AGH135" s="3"/>
      <c r="AGI135" s="3"/>
      <c r="AGJ135" s="3"/>
      <c r="AGK135" s="3"/>
      <c r="AGL135" s="3"/>
      <c r="AGM135" s="3"/>
      <c r="AGN135" s="3"/>
      <c r="AGO135" s="3"/>
      <c r="AGP135" s="3"/>
      <c r="AGQ135" s="3"/>
      <c r="AGR135" s="3"/>
      <c r="AGS135" s="3"/>
      <c r="AGT135" s="3"/>
      <c r="AGU135" s="3"/>
      <c r="AGV135" s="3"/>
      <c r="AGW135" s="3"/>
      <c r="AGX135" s="3"/>
      <c r="AGY135" s="3"/>
      <c r="AGZ135" s="3"/>
      <c r="AHA135" s="3"/>
      <c r="AHB135" s="3"/>
      <c r="AHC135" s="3"/>
      <c r="AHD135" s="3"/>
      <c r="AHE135" s="3"/>
      <c r="AHF135" s="3"/>
      <c r="AHG135" s="3"/>
      <c r="AHH135" s="3"/>
      <c r="AHI135" s="3"/>
      <c r="AHJ135" s="3"/>
      <c r="AHK135" s="3"/>
      <c r="AHL135" s="3"/>
      <c r="AHM135" s="3"/>
      <c r="AHN135" s="3"/>
      <c r="AHO135" s="3"/>
      <c r="AHP135" s="3"/>
      <c r="AHQ135" s="3"/>
      <c r="AHR135" s="3"/>
      <c r="AHS135" s="3"/>
      <c r="AHT135" s="3"/>
      <c r="AHU135" s="3"/>
      <c r="AHV135" s="3"/>
      <c r="AHW135" s="3"/>
      <c r="AHX135" s="3"/>
      <c r="AHY135" s="3"/>
      <c r="AHZ135" s="3"/>
      <c r="AIA135" s="3"/>
      <c r="AIB135" s="3"/>
      <c r="AIC135" s="3"/>
      <c r="AID135" s="3"/>
      <c r="AIE135" s="3"/>
      <c r="AIF135" s="3"/>
      <c r="AIG135" s="3"/>
      <c r="AIH135" s="3"/>
      <c r="AII135" s="3"/>
      <c r="AIJ135" s="3"/>
      <c r="AIK135" s="3"/>
      <c r="AIL135" s="3"/>
      <c r="AIM135" s="3"/>
      <c r="AIN135" s="3"/>
      <c r="AIO135" s="3"/>
      <c r="AIP135" s="3"/>
      <c r="AIQ135" s="3"/>
      <c r="AIR135" s="3"/>
      <c r="AIS135" s="3"/>
      <c r="AIT135" s="3"/>
      <c r="AIU135" s="3"/>
      <c r="AIV135" s="3"/>
      <c r="AIW135" s="3"/>
      <c r="AIX135" s="3"/>
      <c r="AIY135" s="3"/>
      <c r="AIZ135" s="3"/>
      <c r="AJA135" s="3"/>
      <c r="AJB135" s="3"/>
      <c r="AJC135" s="3"/>
      <c r="AJD135" s="3"/>
      <c r="AJE135" s="3"/>
      <c r="AJF135" s="3"/>
      <c r="AJG135" s="3"/>
      <c r="AJH135" s="3"/>
      <c r="AJI135" s="3"/>
      <c r="AJJ135" s="3"/>
      <c r="AJK135" s="3"/>
      <c r="AJL135" s="3"/>
      <c r="AJM135" s="3"/>
      <c r="AJN135" s="3"/>
      <c r="AJO135" s="3"/>
      <c r="AJP135" s="3"/>
      <c r="AJQ135" s="3"/>
      <c r="AJR135" s="3"/>
      <c r="AJS135" s="3"/>
      <c r="AJT135" s="3"/>
      <c r="AJU135" s="3"/>
      <c r="AJV135" s="3"/>
      <c r="AJW135" s="3"/>
      <c r="AJX135" s="3"/>
      <c r="AJY135" s="3"/>
      <c r="AJZ135" s="3"/>
      <c r="AKA135" s="3"/>
      <c r="AKB135" s="3"/>
      <c r="AKC135" s="3"/>
      <c r="AKD135" s="3"/>
      <c r="AKE135" s="3"/>
      <c r="AKF135" s="3"/>
      <c r="AKG135" s="3"/>
      <c r="AKH135" s="3"/>
      <c r="AKI135" s="3"/>
      <c r="AKJ135" s="3"/>
      <c r="AKK135" s="3"/>
      <c r="AKL135" s="3"/>
      <c r="AKM135" s="3"/>
      <c r="AKN135" s="3"/>
      <c r="AKO135" s="3"/>
      <c r="AKP135" s="3"/>
      <c r="AKQ135" s="3"/>
      <c r="AKR135" s="3"/>
      <c r="AKS135" s="3"/>
      <c r="AKT135" s="3"/>
      <c r="AKU135" s="3"/>
      <c r="AKV135" s="3"/>
      <c r="AKW135" s="3"/>
      <c r="AKX135" s="3"/>
      <c r="AKY135" s="3"/>
      <c r="AKZ135" s="3"/>
      <c r="ALA135" s="3"/>
      <c r="ALB135" s="3"/>
      <c r="ALC135" s="3"/>
      <c r="ALD135" s="3"/>
      <c r="ALE135" s="3"/>
      <c r="ALF135" s="3"/>
      <c r="ALG135" s="3"/>
      <c r="ALH135" s="3"/>
      <c r="ALI135" s="3"/>
      <c r="ALJ135" s="3"/>
      <c r="ALK135" s="3"/>
      <c r="ALL135" s="3"/>
      <c r="ALM135" s="3"/>
      <c r="ALN135" s="3"/>
      <c r="ALO135" s="3"/>
      <c r="ALP135" s="3"/>
      <c r="ALQ135" s="3"/>
      <c r="ALR135" s="3"/>
      <c r="ALS135" s="3"/>
      <c r="ALT135" s="3"/>
      <c r="ALU135" s="3"/>
      <c r="ALV135" s="3"/>
      <c r="ALW135" s="3"/>
      <c r="ALX135" s="3"/>
      <c r="ALY135" s="3"/>
      <c r="ALZ135" s="3"/>
      <c r="AMA135" s="3"/>
      <c r="AMB135" s="3"/>
      <c r="AMC135" s="3"/>
      <c r="AMD135" s="3"/>
      <c r="AME135" s="3"/>
      <c r="AMF135" s="3"/>
      <c r="AMG135" s="3"/>
      <c r="AMH135" s="3"/>
      <c r="AMI135" s="3"/>
      <c r="AMJ135" s="3"/>
      <c r="AMK135" s="3"/>
      <c r="AML135" s="3"/>
      <c r="AMM135" s="3"/>
      <c r="AMN135" s="3"/>
      <c r="AMO135" s="3"/>
      <c r="AMP135" s="3"/>
      <c r="AMQ135" s="3"/>
      <c r="AMR135" s="3"/>
      <c r="AMS135" s="3"/>
      <c r="AMT135" s="3"/>
      <c r="AMU135" s="3"/>
      <c r="AMV135" s="3"/>
      <c r="AMW135" s="3"/>
      <c r="AMX135" s="3"/>
      <c r="AMY135" s="3"/>
      <c r="AMZ135" s="3"/>
      <c r="ANA135" s="3"/>
      <c r="ANB135" s="3"/>
      <c r="ANC135" s="3"/>
      <c r="AND135" s="3"/>
      <c r="ANE135" s="3"/>
      <c r="ANF135" s="3"/>
      <c r="ANG135" s="3"/>
      <c r="ANH135" s="3"/>
      <c r="ANI135" s="3"/>
      <c r="ANJ135" s="3"/>
      <c r="ANK135" s="3"/>
      <c r="ANL135" s="3"/>
      <c r="ANM135" s="3"/>
      <c r="ANN135" s="3"/>
      <c r="ANO135" s="3"/>
      <c r="ANP135" s="3"/>
      <c r="ANQ135" s="3"/>
      <c r="ANR135" s="3"/>
      <c r="ANS135" s="3"/>
      <c r="ANT135" s="3"/>
      <c r="ANU135" s="3"/>
      <c r="ANV135" s="3"/>
      <c r="ANW135" s="3"/>
      <c r="ANX135" s="3"/>
      <c r="ANY135" s="3"/>
      <c r="ANZ135" s="3"/>
      <c r="AOA135" s="3"/>
      <c r="AOB135" s="3"/>
      <c r="AOC135" s="3"/>
      <c r="AOD135" s="3"/>
      <c r="AOE135" s="3"/>
      <c r="AOF135" s="3"/>
      <c r="AOG135" s="3"/>
      <c r="AOH135" s="3"/>
      <c r="AOI135" s="3"/>
      <c r="AOJ135" s="3"/>
      <c r="AOK135" s="3"/>
      <c r="AOL135" s="3"/>
      <c r="AOM135" s="3"/>
      <c r="AON135" s="3"/>
      <c r="AOO135" s="3"/>
      <c r="AOP135" s="3"/>
      <c r="AOQ135" s="3"/>
      <c r="AOR135" s="3"/>
      <c r="AOS135" s="3"/>
      <c r="AOT135" s="3"/>
      <c r="AOU135" s="3"/>
      <c r="AOV135" s="3"/>
      <c r="AOW135" s="3"/>
      <c r="AOX135" s="3"/>
      <c r="AOY135" s="3"/>
      <c r="AOZ135" s="3"/>
      <c r="APA135" s="3"/>
      <c r="APB135" s="3"/>
      <c r="APC135" s="3"/>
      <c r="APD135" s="3"/>
      <c r="APE135" s="3"/>
      <c r="APF135" s="3"/>
      <c r="APG135" s="3"/>
      <c r="APH135" s="3"/>
      <c r="API135" s="3"/>
      <c r="APJ135" s="3"/>
      <c r="APK135" s="3"/>
      <c r="APL135" s="3"/>
      <c r="APM135" s="3"/>
      <c r="APN135" s="3"/>
      <c r="APO135" s="3"/>
      <c r="APP135" s="3"/>
      <c r="APQ135" s="3"/>
      <c r="APR135" s="3"/>
      <c r="APS135" s="3"/>
      <c r="APT135" s="3"/>
      <c r="APU135" s="3"/>
      <c r="APV135" s="3"/>
      <c r="APW135" s="3"/>
      <c r="APX135" s="3"/>
      <c r="APY135" s="3"/>
      <c r="APZ135" s="3"/>
      <c r="AQA135" s="3"/>
      <c r="AQB135" s="3"/>
      <c r="AQC135" s="3"/>
      <c r="AQD135" s="3"/>
      <c r="AQE135" s="3"/>
      <c r="AQF135" s="3"/>
      <c r="AQG135" s="3"/>
      <c r="AQH135" s="3"/>
      <c r="AQI135" s="3"/>
      <c r="AQJ135" s="3"/>
      <c r="AQK135" s="3"/>
      <c r="AQL135" s="3"/>
      <c r="AQM135" s="3"/>
      <c r="AQN135" s="3"/>
      <c r="AQO135" s="3"/>
      <c r="AQP135" s="3"/>
      <c r="AQQ135" s="3"/>
      <c r="AQR135" s="3"/>
      <c r="AQS135" s="3"/>
      <c r="AQT135" s="3"/>
      <c r="AQU135" s="3"/>
      <c r="AQV135" s="3"/>
      <c r="AQW135" s="3"/>
      <c r="AQX135" s="3"/>
      <c r="AQY135" s="3"/>
      <c r="AQZ135" s="3"/>
      <c r="ARA135" s="3"/>
      <c r="ARB135" s="3"/>
      <c r="ARC135" s="3"/>
      <c r="ARD135" s="3"/>
      <c r="ARE135" s="3"/>
      <c r="ARF135" s="3"/>
      <c r="ARG135" s="3"/>
      <c r="ARH135" s="3"/>
      <c r="ARI135" s="3"/>
      <c r="ARJ135" s="3"/>
      <c r="ARK135" s="3"/>
      <c r="ARL135" s="3"/>
      <c r="ARM135" s="3"/>
      <c r="ARN135" s="3"/>
      <c r="ARO135" s="3"/>
      <c r="ARP135" s="3"/>
      <c r="ARQ135" s="3"/>
      <c r="ARR135" s="3"/>
      <c r="ARS135" s="3"/>
      <c r="ART135" s="3"/>
      <c r="ARU135" s="3"/>
      <c r="ARV135" s="3"/>
      <c r="ARW135" s="3"/>
      <c r="ARX135" s="3"/>
      <c r="ARY135" s="3"/>
      <c r="ARZ135" s="3"/>
      <c r="ASA135" s="3"/>
      <c r="ASB135" s="3"/>
      <c r="ASC135" s="3"/>
      <c r="ASD135" s="3"/>
      <c r="ASE135" s="3"/>
      <c r="ASF135" s="3"/>
      <c r="ASG135" s="3"/>
      <c r="ASH135" s="3"/>
      <c r="ASI135" s="3"/>
      <c r="ASJ135" s="3"/>
      <c r="ASK135" s="3"/>
      <c r="ASL135" s="3"/>
      <c r="ASM135" s="3"/>
      <c r="ASN135" s="3"/>
      <c r="ASO135" s="3"/>
      <c r="ASP135" s="3"/>
      <c r="ASQ135" s="3"/>
      <c r="ASR135" s="3"/>
      <c r="ASS135" s="3"/>
      <c r="AST135" s="3"/>
      <c r="ASU135" s="3"/>
      <c r="ASV135" s="3"/>
      <c r="ASW135" s="3"/>
      <c r="ASX135" s="3"/>
      <c r="ASY135" s="3"/>
      <c r="ASZ135" s="3"/>
      <c r="ATA135" s="3"/>
      <c r="ATB135" s="3"/>
      <c r="ATC135" s="3"/>
      <c r="ATD135" s="3"/>
      <c r="ATE135" s="3"/>
      <c r="ATF135" s="3"/>
      <c r="ATG135" s="3"/>
      <c r="ATH135" s="3"/>
      <c r="ATI135" s="3"/>
      <c r="ATJ135" s="3"/>
      <c r="ATK135" s="3"/>
      <c r="ATL135" s="3"/>
      <c r="ATM135" s="3"/>
      <c r="ATN135" s="3"/>
      <c r="ATO135" s="3"/>
      <c r="ATP135" s="3"/>
      <c r="ATQ135" s="3"/>
      <c r="ATR135" s="3"/>
      <c r="ATS135" s="3"/>
      <c r="ATT135" s="3"/>
      <c r="ATU135" s="3"/>
      <c r="ATV135" s="3"/>
      <c r="ATW135" s="3"/>
      <c r="ATX135" s="3"/>
      <c r="ATY135" s="3"/>
      <c r="ATZ135" s="3"/>
      <c r="AUA135" s="3"/>
      <c r="AUB135" s="3"/>
      <c r="AUC135" s="3"/>
      <c r="AUD135" s="3"/>
      <c r="AUE135" s="3"/>
      <c r="AUF135" s="3"/>
      <c r="AUG135" s="3"/>
      <c r="AUH135" s="3"/>
      <c r="AUI135" s="3"/>
      <c r="AUJ135" s="3"/>
      <c r="AUK135" s="3"/>
      <c r="AUL135" s="3"/>
      <c r="AUM135" s="3"/>
      <c r="AUN135" s="3"/>
      <c r="AUO135" s="3"/>
      <c r="AUP135" s="3"/>
      <c r="AUQ135" s="3"/>
      <c r="AUR135" s="3"/>
      <c r="AUS135" s="3"/>
      <c r="AUT135" s="3"/>
      <c r="AUU135" s="3"/>
      <c r="AUV135" s="3"/>
      <c r="AUW135" s="3"/>
      <c r="AUX135" s="3"/>
      <c r="AUY135" s="3"/>
      <c r="AUZ135" s="3"/>
      <c r="AVA135" s="3"/>
      <c r="AVB135" s="3"/>
      <c r="AVC135" s="3"/>
      <c r="AVD135" s="3"/>
      <c r="AVE135" s="3"/>
      <c r="AVF135" s="3"/>
      <c r="AVG135" s="3"/>
      <c r="AVH135" s="3"/>
      <c r="AVI135" s="3"/>
      <c r="AVJ135" s="3"/>
      <c r="AVK135" s="3"/>
      <c r="AVL135" s="3"/>
      <c r="AVM135" s="3"/>
      <c r="AVN135" s="3"/>
      <c r="AVO135" s="3"/>
      <c r="AVP135" s="3"/>
      <c r="AVQ135" s="3"/>
      <c r="AVR135" s="3"/>
      <c r="AVS135" s="3"/>
      <c r="AVT135" s="3"/>
      <c r="AVU135" s="3"/>
      <c r="AVV135" s="3"/>
      <c r="AVW135" s="3"/>
      <c r="AVX135" s="3"/>
      <c r="AVY135" s="3"/>
      <c r="AVZ135" s="3"/>
      <c r="AWA135" s="3"/>
      <c r="AWB135" s="3"/>
      <c r="AWC135" s="3"/>
      <c r="AWD135" s="3"/>
      <c r="AWE135" s="3"/>
      <c r="AWF135" s="3"/>
      <c r="AWG135" s="3"/>
      <c r="AWH135" s="3"/>
      <c r="AWI135" s="3"/>
      <c r="AWJ135" s="3"/>
      <c r="AWK135" s="3"/>
      <c r="AWL135" s="3"/>
      <c r="AWM135" s="3"/>
      <c r="AWN135" s="3"/>
      <c r="AWO135" s="3"/>
      <c r="AWP135" s="3"/>
      <c r="AWQ135" s="3"/>
      <c r="AWR135" s="3"/>
      <c r="AWS135" s="3"/>
      <c r="AWT135" s="3"/>
      <c r="AWU135" s="3"/>
      <c r="AWV135" s="3"/>
      <c r="AWW135" s="3"/>
      <c r="AWX135" s="3"/>
      <c r="AWY135" s="3"/>
      <c r="AWZ135" s="3"/>
      <c r="AXA135" s="3"/>
      <c r="AXB135" s="3"/>
      <c r="AXC135" s="3"/>
      <c r="AXD135" s="3"/>
      <c r="AXE135" s="3"/>
      <c r="AXF135" s="3"/>
      <c r="AXG135" s="3"/>
      <c r="AXH135" s="3"/>
      <c r="AXI135" s="3"/>
      <c r="AXJ135" s="3"/>
      <c r="AXK135" s="3"/>
      <c r="AXL135" s="3"/>
      <c r="AXM135" s="3"/>
      <c r="AXN135" s="3"/>
      <c r="AXO135" s="3"/>
      <c r="AXP135" s="3"/>
      <c r="AXQ135" s="3"/>
      <c r="AXR135" s="3"/>
      <c r="AXS135" s="3"/>
      <c r="AXT135" s="3"/>
      <c r="AXU135" s="3"/>
      <c r="AXV135" s="3"/>
      <c r="AXW135" s="3"/>
      <c r="AXX135" s="3"/>
      <c r="AXY135" s="3"/>
      <c r="AXZ135" s="3"/>
      <c r="AYA135" s="3"/>
      <c r="AYB135" s="3"/>
      <c r="AYC135" s="3"/>
      <c r="AYD135" s="3"/>
      <c r="AYE135" s="3"/>
      <c r="AYF135" s="3"/>
      <c r="AYG135" s="3"/>
      <c r="AYH135" s="3"/>
      <c r="AYI135" s="3"/>
      <c r="AYJ135" s="3"/>
      <c r="AYK135" s="3"/>
      <c r="AYL135" s="3"/>
      <c r="AYM135" s="3"/>
      <c r="AYN135" s="3"/>
      <c r="AYO135" s="3"/>
      <c r="AYP135" s="3"/>
      <c r="AYQ135" s="3"/>
      <c r="AYR135" s="3"/>
      <c r="AYS135" s="3"/>
      <c r="AYT135" s="3"/>
      <c r="AYU135" s="3"/>
      <c r="AYV135" s="3"/>
      <c r="AYW135" s="3"/>
      <c r="AYX135" s="3"/>
      <c r="AYY135" s="3"/>
      <c r="AYZ135" s="3"/>
      <c r="AZA135" s="3"/>
      <c r="AZB135" s="3"/>
      <c r="AZC135" s="3"/>
      <c r="AZD135" s="3"/>
      <c r="AZE135" s="3"/>
      <c r="AZF135" s="3"/>
      <c r="AZG135" s="3"/>
      <c r="AZH135" s="3"/>
      <c r="AZI135" s="3"/>
      <c r="AZJ135" s="3"/>
      <c r="AZK135" s="3"/>
      <c r="AZL135" s="3"/>
      <c r="AZM135" s="3"/>
      <c r="AZN135" s="3"/>
      <c r="AZO135" s="3"/>
      <c r="AZP135" s="3"/>
      <c r="AZQ135" s="3"/>
      <c r="AZR135" s="3"/>
      <c r="AZS135" s="3"/>
      <c r="AZT135" s="3"/>
      <c r="AZU135" s="3"/>
      <c r="AZV135" s="3"/>
      <c r="AZW135" s="3"/>
      <c r="AZX135" s="3"/>
      <c r="AZY135" s="3"/>
      <c r="AZZ135" s="3"/>
      <c r="BAA135" s="3"/>
      <c r="BAB135" s="3"/>
      <c r="BAC135" s="3"/>
      <c r="BAD135" s="3"/>
      <c r="BAE135" s="3"/>
      <c r="BAF135" s="3"/>
      <c r="BAG135" s="3"/>
      <c r="BAH135" s="3"/>
      <c r="BAI135" s="3"/>
      <c r="BAJ135" s="3"/>
      <c r="BAK135" s="3"/>
      <c r="BAL135" s="3"/>
      <c r="BAM135" s="3"/>
      <c r="BAN135" s="3"/>
      <c r="BAO135" s="3"/>
      <c r="BAP135" s="3"/>
      <c r="BAQ135" s="3"/>
      <c r="BAR135" s="3"/>
      <c r="BAS135" s="3"/>
      <c r="BAT135" s="3"/>
      <c r="BAU135" s="3"/>
      <c r="BAV135" s="3"/>
      <c r="BAW135" s="3"/>
      <c r="BAX135" s="3"/>
      <c r="BAY135" s="3"/>
      <c r="BAZ135" s="3"/>
      <c r="BBA135" s="3"/>
      <c r="BBB135" s="3"/>
      <c r="BBC135" s="3"/>
      <c r="BBD135" s="3"/>
      <c r="BBE135" s="3"/>
      <c r="BBF135" s="3"/>
      <c r="BBG135" s="3"/>
      <c r="BBH135" s="3"/>
      <c r="BBI135" s="3"/>
      <c r="BBJ135" s="3"/>
      <c r="BBK135" s="3"/>
      <c r="BBL135" s="3"/>
      <c r="BBM135" s="3"/>
      <c r="BBN135" s="3"/>
      <c r="BBO135" s="3"/>
      <c r="BBP135" s="3"/>
      <c r="BBQ135" s="3"/>
      <c r="BBR135" s="3"/>
      <c r="BBS135" s="3"/>
      <c r="BBT135" s="3"/>
      <c r="BBU135" s="3"/>
      <c r="BBV135" s="3"/>
      <c r="BBW135" s="3"/>
      <c r="BBX135" s="3"/>
      <c r="BBY135" s="3"/>
      <c r="BBZ135" s="3"/>
      <c r="BCA135" s="3"/>
      <c r="BCB135" s="3"/>
      <c r="BCC135" s="3"/>
      <c r="BCD135" s="3"/>
      <c r="BCE135" s="3"/>
      <c r="BCF135" s="3"/>
      <c r="BCG135" s="3"/>
      <c r="BCH135" s="3"/>
      <c r="BCI135" s="3"/>
      <c r="BCJ135" s="3"/>
      <c r="BCK135" s="3"/>
      <c r="BCL135" s="3"/>
      <c r="BCM135" s="3"/>
      <c r="BCN135" s="3"/>
      <c r="BCO135" s="3"/>
      <c r="BCP135" s="3"/>
      <c r="BCQ135" s="3"/>
      <c r="BCR135" s="3"/>
      <c r="BCS135" s="3"/>
      <c r="BCT135" s="3"/>
      <c r="BCU135" s="3"/>
      <c r="BCV135" s="3"/>
      <c r="BCW135" s="3"/>
      <c r="BCX135" s="3"/>
      <c r="BCY135" s="3"/>
      <c r="BCZ135" s="3"/>
      <c r="BDA135" s="3"/>
      <c r="BDB135" s="3"/>
      <c r="BDC135" s="3"/>
      <c r="BDD135" s="3"/>
      <c r="BDE135" s="3"/>
      <c r="BDF135" s="3"/>
      <c r="BDG135" s="3"/>
      <c r="BDH135" s="3"/>
      <c r="BDI135" s="3"/>
      <c r="BDJ135" s="3"/>
      <c r="BDK135" s="3"/>
      <c r="BDL135" s="3"/>
      <c r="BDM135" s="3"/>
      <c r="BDN135" s="3"/>
      <c r="BDO135" s="3"/>
      <c r="BDP135" s="3"/>
      <c r="BDQ135" s="3"/>
      <c r="BDR135" s="3"/>
      <c r="BDS135" s="3"/>
      <c r="BDT135" s="3"/>
      <c r="BDU135" s="3"/>
      <c r="BDV135" s="3"/>
      <c r="BDW135" s="3"/>
      <c r="BDX135" s="3"/>
      <c r="BDY135" s="3"/>
      <c r="BDZ135" s="3"/>
      <c r="BEA135" s="3"/>
      <c r="BEB135" s="3"/>
      <c r="BEC135" s="3"/>
      <c r="BED135" s="3"/>
      <c r="BEE135" s="3"/>
      <c r="BEF135" s="3"/>
      <c r="BEG135" s="3"/>
      <c r="BEH135" s="3"/>
      <c r="BEI135" s="3"/>
      <c r="BEJ135" s="3"/>
      <c r="BEK135" s="3"/>
      <c r="BEL135" s="3"/>
      <c r="BEM135" s="3"/>
      <c r="BEN135" s="3"/>
      <c r="BEO135" s="3"/>
      <c r="BEP135" s="3"/>
      <c r="BEQ135" s="3"/>
      <c r="BER135" s="3"/>
      <c r="BES135" s="3"/>
      <c r="BET135" s="3"/>
      <c r="BEU135" s="3"/>
      <c r="BEV135" s="3"/>
      <c r="BEW135" s="3"/>
      <c r="BEX135" s="3"/>
      <c r="BEY135" s="3"/>
      <c r="BEZ135" s="3"/>
      <c r="BFA135" s="3"/>
      <c r="BFB135" s="3"/>
      <c r="BFC135" s="3"/>
      <c r="BFD135" s="3"/>
      <c r="BFE135" s="3"/>
      <c r="BFF135" s="3"/>
      <c r="BFG135" s="3"/>
      <c r="BFH135" s="3"/>
      <c r="BFI135" s="3"/>
      <c r="BFJ135" s="3"/>
      <c r="BFK135" s="3"/>
      <c r="BFL135" s="3"/>
      <c r="BFM135" s="3"/>
      <c r="BFN135" s="3"/>
      <c r="BFO135" s="3"/>
      <c r="BFP135" s="3"/>
      <c r="BFQ135" s="3"/>
      <c r="BFR135" s="3"/>
      <c r="BFS135" s="3"/>
      <c r="BFT135" s="3"/>
      <c r="BFU135" s="3"/>
      <c r="BFV135" s="3"/>
      <c r="BFW135" s="3"/>
      <c r="BFX135" s="3"/>
      <c r="BFY135" s="3"/>
      <c r="BFZ135" s="3"/>
      <c r="BGA135" s="3"/>
      <c r="BGB135" s="3"/>
      <c r="BGC135" s="3"/>
      <c r="BGD135" s="3"/>
      <c r="BGE135" s="3"/>
      <c r="BGF135" s="3"/>
      <c r="BGG135" s="3"/>
      <c r="BGH135" s="3"/>
      <c r="BGI135" s="3"/>
      <c r="BGJ135" s="3"/>
      <c r="BGK135" s="3"/>
      <c r="BGL135" s="3"/>
      <c r="BGM135" s="3"/>
      <c r="BGN135" s="3"/>
      <c r="BGO135" s="3"/>
      <c r="BGP135" s="3"/>
      <c r="BGQ135" s="3"/>
      <c r="BGR135" s="3"/>
      <c r="BGS135" s="3"/>
      <c r="BGT135" s="3"/>
      <c r="BGU135" s="3"/>
      <c r="BGV135" s="3"/>
      <c r="BGW135" s="3"/>
      <c r="BGX135" s="3"/>
      <c r="BGY135" s="3"/>
      <c r="BGZ135" s="3"/>
      <c r="BHA135" s="3"/>
      <c r="BHB135" s="3"/>
      <c r="BHC135" s="3"/>
      <c r="BHD135" s="3"/>
      <c r="BHE135" s="3"/>
      <c r="BHF135" s="3"/>
      <c r="BHG135" s="3"/>
      <c r="BHH135" s="3"/>
      <c r="BHI135" s="3"/>
      <c r="BHJ135" s="3"/>
      <c r="BHK135" s="3"/>
      <c r="BHL135" s="3"/>
      <c r="BHM135" s="3"/>
      <c r="BHN135" s="3"/>
      <c r="BHO135" s="3"/>
      <c r="BHP135" s="3"/>
      <c r="BHQ135" s="3"/>
      <c r="BHR135" s="3"/>
      <c r="BHS135" s="3"/>
      <c r="BHT135" s="3"/>
      <c r="BHU135" s="3"/>
      <c r="BHV135" s="3"/>
      <c r="BHW135" s="3"/>
      <c r="BHX135" s="3"/>
      <c r="BHY135" s="3"/>
      <c r="BHZ135" s="3"/>
      <c r="BIA135" s="3"/>
      <c r="BIB135" s="3"/>
      <c r="BIC135" s="3"/>
      <c r="BID135" s="3"/>
      <c r="BIE135" s="3"/>
      <c r="BIF135" s="3"/>
      <c r="BIG135" s="3"/>
      <c r="BIH135" s="3"/>
      <c r="BII135" s="3"/>
      <c r="BIJ135" s="3"/>
      <c r="BIK135" s="3"/>
      <c r="BIL135" s="3"/>
      <c r="BIM135" s="3"/>
      <c r="BIN135" s="3"/>
      <c r="BIO135" s="3"/>
      <c r="BIP135" s="3"/>
      <c r="BIQ135" s="3"/>
      <c r="BIR135" s="3"/>
      <c r="BIS135" s="3"/>
      <c r="BIT135" s="3"/>
      <c r="BIU135" s="3"/>
      <c r="BIV135" s="3"/>
      <c r="BIW135" s="3"/>
      <c r="BIX135" s="3"/>
      <c r="BIY135" s="3"/>
      <c r="BIZ135" s="3"/>
      <c r="BJA135" s="3"/>
      <c r="BJB135" s="3"/>
      <c r="BJC135" s="3"/>
      <c r="BJD135" s="3"/>
      <c r="BJE135" s="3"/>
      <c r="BJF135" s="3"/>
      <c r="BJG135" s="3"/>
      <c r="BJH135" s="3"/>
      <c r="BJI135" s="3"/>
      <c r="BJJ135" s="3"/>
      <c r="BJK135" s="3"/>
      <c r="BJL135" s="3"/>
      <c r="BJM135" s="3"/>
      <c r="BJN135" s="3"/>
      <c r="BJO135" s="3"/>
      <c r="BJP135" s="3"/>
      <c r="BJQ135" s="3"/>
      <c r="BJR135" s="3"/>
      <c r="BJS135" s="3"/>
      <c r="BJT135" s="3"/>
      <c r="BJU135" s="3"/>
      <c r="BJV135" s="3"/>
      <c r="BJW135" s="3"/>
      <c r="BJX135" s="3"/>
      <c r="BJY135" s="3"/>
      <c r="BJZ135" s="3"/>
      <c r="BKA135" s="3"/>
      <c r="BKB135" s="3"/>
      <c r="BKC135" s="3"/>
      <c r="BKD135" s="3"/>
      <c r="BKE135" s="3"/>
      <c r="BKF135" s="3"/>
      <c r="BKG135" s="3"/>
      <c r="BKH135" s="3"/>
      <c r="BKI135" s="3"/>
      <c r="BKJ135" s="3"/>
      <c r="BKK135" s="3"/>
      <c r="BKL135" s="3"/>
      <c r="BKM135" s="3"/>
      <c r="BKN135" s="3"/>
      <c r="BKO135" s="3"/>
      <c r="BKP135" s="3"/>
      <c r="BKQ135" s="3"/>
      <c r="BKR135" s="3"/>
      <c r="BKS135" s="3"/>
      <c r="BKT135" s="3"/>
      <c r="BKU135" s="3"/>
      <c r="BKV135" s="3"/>
      <c r="BKW135" s="3"/>
      <c r="BKX135" s="3"/>
      <c r="BKY135" s="3"/>
      <c r="BKZ135" s="3"/>
      <c r="BLA135" s="3"/>
      <c r="BLB135" s="3"/>
      <c r="BLC135" s="3"/>
      <c r="BLD135" s="3"/>
      <c r="BLE135" s="3"/>
      <c r="BLF135" s="3"/>
      <c r="BLG135" s="3"/>
      <c r="BLH135" s="3"/>
      <c r="BLI135" s="3"/>
      <c r="BLJ135" s="3"/>
      <c r="BLK135" s="3"/>
      <c r="BLL135" s="3"/>
      <c r="BLM135" s="3"/>
      <c r="BLN135" s="3"/>
      <c r="BLO135" s="3"/>
      <c r="BLP135" s="3"/>
      <c r="BLQ135" s="3"/>
      <c r="BLR135" s="3"/>
      <c r="BLS135" s="3"/>
      <c r="BLT135" s="3"/>
      <c r="BLU135" s="3"/>
      <c r="BLV135" s="3"/>
      <c r="BLW135" s="3"/>
      <c r="BLX135" s="3"/>
      <c r="BLY135" s="3"/>
      <c r="BLZ135" s="3"/>
      <c r="BMA135" s="3"/>
      <c r="BMB135" s="3"/>
      <c r="BMC135" s="3"/>
      <c r="BMD135" s="3"/>
      <c r="BME135" s="3"/>
      <c r="BMF135" s="3"/>
      <c r="BMG135" s="3"/>
      <c r="BMH135" s="3"/>
      <c r="BMI135" s="3"/>
      <c r="BMJ135" s="3"/>
      <c r="BMK135" s="3"/>
      <c r="BML135" s="3"/>
      <c r="BMM135" s="3"/>
      <c r="BMN135" s="3"/>
      <c r="BMO135" s="3"/>
      <c r="BMP135" s="3"/>
      <c r="BMQ135" s="3"/>
      <c r="BMR135" s="3"/>
      <c r="BMS135" s="3"/>
      <c r="BMT135" s="3"/>
      <c r="BMU135" s="3"/>
      <c r="BMV135" s="3"/>
      <c r="BMW135" s="3"/>
      <c r="BMX135" s="3"/>
      <c r="BMY135" s="3"/>
      <c r="BMZ135" s="3"/>
      <c r="BNA135" s="3"/>
      <c r="BNB135" s="3"/>
      <c r="BNC135" s="3"/>
      <c r="BND135" s="3"/>
      <c r="BNE135" s="3"/>
      <c r="BNF135" s="3"/>
      <c r="BNG135" s="3"/>
      <c r="BNH135" s="3"/>
      <c r="BNI135" s="3"/>
      <c r="BNJ135" s="3"/>
      <c r="BNK135" s="3"/>
      <c r="BNL135" s="3"/>
      <c r="BNM135" s="3"/>
      <c r="BNN135" s="3"/>
      <c r="BNO135" s="3"/>
      <c r="BNP135" s="3"/>
      <c r="BNQ135" s="3"/>
      <c r="BNR135" s="3"/>
      <c r="BNS135" s="3"/>
      <c r="BNT135" s="3"/>
      <c r="BNU135" s="3"/>
      <c r="BNV135" s="3"/>
      <c r="BNW135" s="3"/>
      <c r="BNX135" s="3"/>
      <c r="BNY135" s="3"/>
      <c r="BNZ135" s="3"/>
      <c r="BOA135" s="3"/>
      <c r="BOB135" s="3"/>
      <c r="BOC135" s="3"/>
      <c r="BOD135" s="3"/>
      <c r="BOE135" s="3"/>
      <c r="BOF135" s="3"/>
      <c r="BOG135" s="3"/>
      <c r="BOH135" s="3"/>
      <c r="BOI135" s="3"/>
      <c r="BOJ135" s="3"/>
      <c r="BOK135" s="3"/>
      <c r="BOL135" s="3"/>
      <c r="BOM135" s="3"/>
      <c r="BON135" s="3"/>
      <c r="BOO135" s="3"/>
      <c r="BOP135" s="3"/>
      <c r="BOQ135" s="3"/>
      <c r="BOR135" s="3"/>
      <c r="BOS135" s="3"/>
      <c r="BOT135" s="3"/>
      <c r="BOU135" s="3"/>
      <c r="BOV135" s="3"/>
      <c r="BOW135" s="3"/>
      <c r="BOX135" s="3"/>
      <c r="BOY135" s="3"/>
      <c r="BOZ135" s="3"/>
      <c r="BPA135" s="3"/>
      <c r="BPB135" s="3"/>
      <c r="BPC135" s="3"/>
      <c r="BPD135" s="3"/>
      <c r="BPE135" s="3"/>
      <c r="BPF135" s="3"/>
      <c r="BPG135" s="3"/>
      <c r="BPH135" s="3"/>
      <c r="BPI135" s="3"/>
      <c r="BPJ135" s="3"/>
      <c r="BPK135" s="3"/>
      <c r="BPL135" s="3"/>
      <c r="BPM135" s="3"/>
      <c r="BPN135" s="3"/>
      <c r="BPO135" s="3"/>
      <c r="BPP135" s="3"/>
      <c r="BPQ135" s="3"/>
      <c r="BPR135" s="3"/>
      <c r="BPS135" s="3"/>
      <c r="BPT135" s="3"/>
      <c r="BPU135" s="3"/>
      <c r="BPV135" s="3"/>
      <c r="BPW135" s="3"/>
      <c r="BPX135" s="3"/>
      <c r="BPY135" s="3"/>
      <c r="BPZ135" s="3"/>
      <c r="BQA135" s="3"/>
      <c r="BQB135" s="3"/>
      <c r="BQC135" s="3"/>
      <c r="BQD135" s="3"/>
      <c r="BQE135" s="3"/>
      <c r="BQF135" s="3"/>
      <c r="BQG135" s="3"/>
      <c r="BQH135" s="3"/>
      <c r="BQI135" s="3"/>
      <c r="BQJ135" s="3"/>
      <c r="BQK135" s="3"/>
      <c r="BQL135" s="3"/>
      <c r="BQM135" s="3"/>
      <c r="BQN135" s="3"/>
      <c r="BQO135" s="3"/>
      <c r="BQP135" s="3"/>
      <c r="BQQ135" s="3"/>
      <c r="BQR135" s="3"/>
      <c r="BQS135" s="3"/>
      <c r="BQT135" s="3"/>
      <c r="BQU135" s="3"/>
      <c r="BQV135" s="3"/>
      <c r="BQW135" s="3"/>
      <c r="BQX135" s="3"/>
      <c r="BQY135" s="3"/>
      <c r="BQZ135" s="3"/>
      <c r="BRA135" s="3"/>
      <c r="BRB135" s="3"/>
      <c r="BRC135" s="3"/>
      <c r="BRD135" s="3"/>
      <c r="BRE135" s="3"/>
      <c r="BRF135" s="3"/>
      <c r="BRG135" s="3"/>
      <c r="BRH135" s="3"/>
      <c r="BRI135" s="3"/>
      <c r="BRJ135" s="3"/>
      <c r="BRK135" s="3"/>
      <c r="BRL135" s="3"/>
      <c r="BRM135" s="3"/>
      <c r="BRN135" s="3"/>
      <c r="BRO135" s="3"/>
      <c r="BRP135" s="3"/>
      <c r="BRQ135" s="3"/>
      <c r="BRR135" s="3"/>
      <c r="BRS135" s="3"/>
      <c r="BRT135" s="3"/>
      <c r="BRU135" s="3"/>
      <c r="BRV135" s="3"/>
      <c r="BRW135" s="3"/>
      <c r="BRX135" s="3"/>
      <c r="BRY135" s="3"/>
      <c r="BRZ135" s="3"/>
      <c r="BSA135" s="3"/>
      <c r="BSB135" s="3"/>
      <c r="BSC135" s="3"/>
      <c r="BSD135" s="3"/>
      <c r="BSE135" s="3"/>
      <c r="BSF135" s="3"/>
      <c r="BSG135" s="3"/>
      <c r="BSH135" s="3"/>
      <c r="BSI135" s="3"/>
      <c r="BSJ135" s="3"/>
      <c r="BSK135" s="3"/>
      <c r="BSL135" s="3"/>
      <c r="BSM135" s="3"/>
      <c r="BSN135" s="3"/>
      <c r="BSO135" s="3"/>
      <c r="BSP135" s="3"/>
      <c r="BSQ135" s="3"/>
      <c r="BSR135" s="3"/>
      <c r="BSS135" s="3"/>
      <c r="BST135" s="3"/>
      <c r="BSU135" s="3"/>
      <c r="BSV135" s="3"/>
      <c r="BSW135" s="3"/>
      <c r="BSX135" s="3"/>
      <c r="BSY135" s="3"/>
      <c r="BSZ135" s="3"/>
      <c r="BTA135" s="3"/>
      <c r="BTB135" s="3"/>
      <c r="BTC135" s="3"/>
      <c r="BTD135" s="3"/>
      <c r="BTE135" s="3"/>
      <c r="BTF135" s="3"/>
      <c r="BTG135" s="3"/>
      <c r="BTH135" s="3"/>
      <c r="BTI135" s="3"/>
      <c r="BTJ135" s="3"/>
      <c r="BTK135" s="3"/>
      <c r="BTL135" s="3"/>
      <c r="BTM135" s="3"/>
      <c r="BTN135" s="3"/>
      <c r="BTO135" s="3"/>
      <c r="BTP135" s="3"/>
      <c r="BTQ135" s="3"/>
      <c r="BTR135" s="3"/>
      <c r="BTS135" s="3"/>
      <c r="BTT135" s="3"/>
      <c r="BTU135" s="3"/>
      <c r="BTV135" s="3"/>
      <c r="BTW135" s="3"/>
      <c r="BTX135" s="3"/>
      <c r="BTY135" s="3"/>
      <c r="BTZ135" s="3"/>
      <c r="BUA135" s="3"/>
      <c r="BUB135" s="3"/>
      <c r="BUC135" s="3"/>
      <c r="BUD135" s="3"/>
      <c r="BUE135" s="3"/>
      <c r="BUF135" s="3"/>
      <c r="BUG135" s="3"/>
      <c r="BUH135" s="3"/>
      <c r="BUI135" s="3"/>
      <c r="BUJ135" s="3"/>
      <c r="BUK135" s="3"/>
      <c r="BUL135" s="3"/>
      <c r="BUM135" s="3"/>
      <c r="BUN135" s="3"/>
      <c r="BUO135" s="3"/>
      <c r="BUP135" s="3"/>
      <c r="BUQ135" s="3"/>
      <c r="BUR135" s="3"/>
      <c r="BUS135" s="3"/>
      <c r="BUT135" s="3"/>
      <c r="BUU135" s="3"/>
      <c r="BUV135" s="3"/>
      <c r="BUW135" s="3"/>
      <c r="BUX135" s="3"/>
      <c r="BUY135" s="3"/>
      <c r="BUZ135" s="3"/>
      <c r="BVA135" s="3"/>
      <c r="BVB135" s="3"/>
      <c r="BVC135" s="3"/>
      <c r="BVD135" s="3"/>
      <c r="BVE135" s="3"/>
      <c r="BVF135" s="3"/>
      <c r="BVG135" s="3"/>
      <c r="BVH135" s="3"/>
      <c r="BVI135" s="3"/>
      <c r="BVJ135" s="3"/>
      <c r="BVK135" s="3"/>
      <c r="BVL135" s="3"/>
      <c r="BVM135" s="3"/>
      <c r="BVN135" s="3"/>
      <c r="BVO135" s="3"/>
      <c r="BVP135" s="3"/>
      <c r="BVQ135" s="3"/>
      <c r="BVR135" s="3"/>
      <c r="BVS135" s="3"/>
      <c r="BVT135" s="3"/>
      <c r="BVU135" s="3"/>
      <c r="BVV135" s="3"/>
      <c r="BVW135" s="3"/>
      <c r="BVX135" s="3"/>
      <c r="BVY135" s="3"/>
      <c r="BVZ135" s="3"/>
      <c r="BWA135" s="3"/>
      <c r="BWB135" s="3"/>
      <c r="BWC135" s="3"/>
      <c r="BWD135" s="3"/>
      <c r="BWE135" s="3"/>
      <c r="BWF135" s="3"/>
      <c r="BWG135" s="3"/>
      <c r="BWH135" s="3"/>
      <c r="BWI135" s="3"/>
      <c r="BWJ135" s="3"/>
      <c r="BWK135" s="3"/>
      <c r="BWL135" s="3"/>
      <c r="BWM135" s="3"/>
      <c r="BWN135" s="3"/>
      <c r="BWO135" s="3"/>
      <c r="BWP135" s="3"/>
      <c r="BWQ135" s="3"/>
      <c r="BWR135" s="3"/>
      <c r="BWS135" s="3"/>
      <c r="BWT135" s="3"/>
      <c r="BWU135" s="3"/>
      <c r="BWV135" s="3"/>
      <c r="BWW135" s="3"/>
      <c r="BWX135" s="3"/>
      <c r="BWY135" s="3"/>
      <c r="BWZ135" s="3"/>
      <c r="BXA135" s="3"/>
      <c r="BXB135" s="3"/>
      <c r="BXC135" s="3"/>
      <c r="BXD135" s="3"/>
      <c r="BXE135" s="3"/>
      <c r="BXF135" s="3"/>
      <c r="BXG135" s="3"/>
      <c r="BXH135" s="3"/>
      <c r="BXI135" s="3"/>
      <c r="BXJ135" s="3"/>
      <c r="BXK135" s="3"/>
      <c r="BXL135" s="3"/>
      <c r="BXM135" s="3"/>
      <c r="BXN135" s="3"/>
      <c r="BXO135" s="3"/>
      <c r="BXP135" s="3"/>
      <c r="BXQ135" s="3"/>
      <c r="BXR135" s="3"/>
      <c r="BXS135" s="3"/>
      <c r="BXT135" s="3"/>
      <c r="BXU135" s="3"/>
      <c r="BXV135" s="3"/>
      <c r="BXW135" s="3"/>
      <c r="BXX135" s="3"/>
      <c r="BXY135" s="3"/>
      <c r="BXZ135" s="3"/>
      <c r="BYA135" s="3"/>
      <c r="BYB135" s="3"/>
      <c r="BYC135" s="3"/>
      <c r="BYD135" s="3"/>
      <c r="BYE135" s="3"/>
      <c r="BYF135" s="3"/>
      <c r="BYG135" s="3"/>
      <c r="BYH135" s="3"/>
      <c r="BYI135" s="3"/>
      <c r="BYJ135" s="3"/>
      <c r="BYK135" s="3"/>
      <c r="BYL135" s="3"/>
      <c r="BYM135" s="3"/>
      <c r="BYN135" s="3"/>
      <c r="BYO135" s="3"/>
      <c r="BYP135" s="3"/>
      <c r="BYQ135" s="3"/>
      <c r="BYR135" s="3"/>
      <c r="BYS135" s="3"/>
      <c r="BYT135" s="3"/>
      <c r="BYU135" s="3"/>
      <c r="BYV135" s="3"/>
      <c r="BYW135" s="3"/>
      <c r="BYX135" s="3"/>
      <c r="BYY135" s="3"/>
      <c r="BYZ135" s="3"/>
      <c r="BZA135" s="3"/>
      <c r="BZB135" s="3"/>
      <c r="BZC135" s="3"/>
      <c r="BZD135" s="3"/>
      <c r="BZE135" s="3"/>
      <c r="BZF135" s="3"/>
      <c r="BZG135" s="3"/>
      <c r="BZH135" s="3"/>
      <c r="BZI135" s="3"/>
      <c r="BZJ135" s="3"/>
      <c r="BZK135" s="3"/>
      <c r="BZL135" s="3"/>
      <c r="BZM135" s="3"/>
      <c r="BZN135" s="3"/>
      <c r="BZO135" s="3"/>
      <c r="BZP135" s="3"/>
      <c r="BZQ135" s="3"/>
      <c r="BZR135" s="3"/>
      <c r="BZS135" s="3"/>
      <c r="BZT135" s="3"/>
      <c r="BZU135" s="3"/>
      <c r="BZV135" s="3"/>
      <c r="BZW135" s="3"/>
      <c r="BZX135" s="3"/>
      <c r="BZY135" s="3"/>
      <c r="BZZ135" s="3"/>
      <c r="CAA135" s="3"/>
      <c r="CAB135" s="3"/>
      <c r="CAC135" s="3"/>
      <c r="CAD135" s="3"/>
      <c r="CAE135" s="3"/>
      <c r="CAF135" s="3"/>
      <c r="CAG135" s="3"/>
      <c r="CAH135" s="3"/>
      <c r="CAI135" s="3"/>
      <c r="CAJ135" s="3"/>
      <c r="CAK135" s="3"/>
      <c r="CAL135" s="3"/>
      <c r="CAM135" s="3"/>
      <c r="CAN135" s="3"/>
      <c r="CAO135" s="3"/>
      <c r="CAP135" s="3"/>
      <c r="CAQ135" s="3"/>
      <c r="CAR135" s="3"/>
      <c r="CAS135" s="3"/>
      <c r="CAT135" s="3"/>
      <c r="CAU135" s="3"/>
      <c r="CAV135" s="3"/>
      <c r="CAW135" s="3"/>
      <c r="CAX135" s="3"/>
      <c r="CAY135" s="3"/>
      <c r="CAZ135" s="3"/>
      <c r="CBA135" s="3"/>
      <c r="CBB135" s="3"/>
      <c r="CBC135" s="3"/>
      <c r="CBD135" s="3"/>
      <c r="CBE135" s="3"/>
      <c r="CBF135" s="3"/>
      <c r="CBG135" s="3"/>
      <c r="CBH135" s="3"/>
      <c r="CBI135" s="3"/>
      <c r="CBJ135" s="3"/>
      <c r="CBK135" s="3"/>
      <c r="CBL135" s="3"/>
      <c r="CBM135" s="3"/>
      <c r="CBN135" s="3"/>
      <c r="CBO135" s="3"/>
      <c r="CBP135" s="3"/>
      <c r="CBQ135" s="3"/>
      <c r="CBR135" s="3"/>
      <c r="CBS135" s="3"/>
      <c r="CBT135" s="3"/>
      <c r="CBU135" s="3"/>
      <c r="CBV135" s="3"/>
      <c r="CBW135" s="3"/>
      <c r="CBX135" s="3"/>
      <c r="CBY135" s="3"/>
      <c r="CBZ135" s="3"/>
      <c r="CCA135" s="3"/>
      <c r="CCB135" s="3"/>
      <c r="CCC135" s="3"/>
      <c r="CCD135" s="3"/>
      <c r="CCE135" s="3"/>
      <c r="CCF135" s="3"/>
      <c r="CCG135" s="3"/>
      <c r="CCH135" s="3"/>
      <c r="CCI135" s="3"/>
      <c r="CCJ135" s="3"/>
      <c r="CCK135" s="3"/>
      <c r="CCL135" s="3"/>
      <c r="CCM135" s="3"/>
      <c r="CCN135" s="3"/>
      <c r="CCO135" s="3"/>
      <c r="CCP135" s="3"/>
      <c r="CCQ135" s="3"/>
      <c r="CCR135" s="3"/>
      <c r="CCS135" s="3"/>
      <c r="CCT135" s="3"/>
      <c r="CCU135" s="3"/>
      <c r="CCV135" s="3"/>
      <c r="CCW135" s="3"/>
      <c r="CCX135" s="3"/>
      <c r="CCY135" s="3"/>
      <c r="CCZ135" s="3"/>
      <c r="CDA135" s="3"/>
      <c r="CDB135" s="3"/>
      <c r="CDC135" s="3"/>
      <c r="CDD135" s="3"/>
      <c r="CDE135" s="3"/>
      <c r="CDF135" s="3"/>
      <c r="CDG135" s="3"/>
      <c r="CDH135" s="3"/>
      <c r="CDI135" s="3"/>
      <c r="CDJ135" s="3"/>
      <c r="CDK135" s="3"/>
      <c r="CDL135" s="3"/>
      <c r="CDM135" s="3"/>
      <c r="CDN135" s="3"/>
      <c r="CDO135" s="3"/>
      <c r="CDP135" s="3"/>
      <c r="CDQ135" s="3"/>
      <c r="CDR135" s="3"/>
      <c r="CDS135" s="3"/>
      <c r="CDT135" s="3"/>
      <c r="CDU135" s="3"/>
      <c r="CDV135" s="3"/>
      <c r="CDW135" s="3"/>
      <c r="CDX135" s="3"/>
      <c r="CDY135" s="3"/>
      <c r="CDZ135" s="3"/>
      <c r="CEA135" s="3"/>
      <c r="CEB135" s="3"/>
      <c r="CEC135" s="3"/>
      <c r="CED135" s="3"/>
      <c r="CEE135" s="3"/>
      <c r="CEF135" s="3"/>
      <c r="CEG135" s="3"/>
      <c r="CEH135" s="3"/>
      <c r="CEI135" s="3"/>
      <c r="CEJ135" s="3"/>
      <c r="CEK135" s="3"/>
      <c r="CEL135" s="3"/>
      <c r="CEM135" s="3"/>
      <c r="CEN135" s="3"/>
      <c r="CEO135" s="3"/>
      <c r="CEP135" s="3"/>
      <c r="CEQ135" s="3"/>
      <c r="CER135" s="3"/>
      <c r="CES135" s="3"/>
      <c r="CET135" s="3"/>
      <c r="CEU135" s="3"/>
      <c r="CEV135" s="3"/>
      <c r="CEW135" s="3"/>
      <c r="CEX135" s="3"/>
      <c r="CEY135" s="3"/>
      <c r="CEZ135" s="3"/>
      <c r="CFA135" s="3"/>
      <c r="CFB135" s="3"/>
      <c r="CFC135" s="3"/>
      <c r="CFD135" s="3"/>
      <c r="CFE135" s="3"/>
      <c r="CFF135" s="3"/>
      <c r="CFG135" s="3"/>
      <c r="CFH135" s="3"/>
      <c r="CFI135" s="3"/>
      <c r="CFJ135" s="3"/>
      <c r="CFK135" s="3"/>
      <c r="CFL135" s="3"/>
      <c r="CFM135" s="3"/>
      <c r="CFN135" s="3"/>
      <c r="CFO135" s="3"/>
      <c r="CFP135" s="3"/>
      <c r="CFQ135" s="3"/>
      <c r="CFR135" s="3"/>
      <c r="CFS135" s="3"/>
      <c r="CFT135" s="3"/>
      <c r="CFU135" s="3"/>
      <c r="CFV135" s="3"/>
      <c r="CFW135" s="3"/>
      <c r="CFX135" s="3"/>
      <c r="CFY135" s="3"/>
      <c r="CFZ135" s="3"/>
      <c r="CGA135" s="3"/>
      <c r="CGB135" s="3"/>
      <c r="CGC135" s="3"/>
      <c r="CGD135" s="3"/>
      <c r="CGE135" s="3"/>
      <c r="CGF135" s="3"/>
      <c r="CGG135" s="3"/>
      <c r="CGH135" s="3"/>
      <c r="CGI135" s="3"/>
      <c r="CGJ135" s="3"/>
      <c r="CGK135" s="3"/>
      <c r="CGL135" s="3"/>
      <c r="CGM135" s="3"/>
      <c r="CGN135" s="3"/>
      <c r="CGO135" s="3"/>
      <c r="CGP135" s="3"/>
      <c r="CGQ135" s="3"/>
      <c r="CGR135" s="3"/>
      <c r="CGS135" s="3"/>
      <c r="CGT135" s="3"/>
      <c r="CGU135" s="3"/>
      <c r="CGV135" s="3"/>
      <c r="CGW135" s="3"/>
      <c r="CGX135" s="3"/>
      <c r="CGY135" s="3"/>
      <c r="CGZ135" s="3"/>
      <c r="CHA135" s="3"/>
      <c r="CHB135" s="3"/>
      <c r="CHC135" s="3"/>
      <c r="CHD135" s="3"/>
      <c r="CHE135" s="3"/>
      <c r="CHF135" s="3"/>
      <c r="CHG135" s="3"/>
      <c r="CHH135" s="3"/>
      <c r="CHI135" s="3"/>
      <c r="CHJ135" s="3"/>
      <c r="CHK135" s="3"/>
      <c r="CHL135" s="3"/>
      <c r="CHM135" s="3"/>
      <c r="CHN135" s="3"/>
      <c r="CHO135" s="3"/>
      <c r="CHP135" s="3"/>
      <c r="CHQ135" s="3"/>
      <c r="CHR135" s="3"/>
      <c r="CHS135" s="3"/>
      <c r="CHT135" s="3"/>
      <c r="CHU135" s="3"/>
      <c r="CHV135" s="3"/>
      <c r="CHW135" s="3"/>
      <c r="CHX135" s="3"/>
      <c r="CHY135" s="3"/>
      <c r="CHZ135" s="3"/>
      <c r="CIA135" s="3"/>
      <c r="CIB135" s="3"/>
      <c r="CIC135" s="3"/>
      <c r="CID135" s="3"/>
      <c r="CIE135" s="3"/>
      <c r="CIF135" s="3"/>
      <c r="CIG135" s="3"/>
      <c r="CIH135" s="3"/>
      <c r="CII135" s="3"/>
      <c r="CIJ135" s="3"/>
      <c r="CIK135" s="3"/>
      <c r="CIL135" s="3"/>
      <c r="CIM135" s="3"/>
      <c r="CIN135" s="3"/>
      <c r="CIO135" s="3"/>
      <c r="CIP135" s="3"/>
      <c r="CIQ135" s="3"/>
      <c r="CIR135" s="3"/>
      <c r="CIS135" s="3"/>
      <c r="CIT135" s="3"/>
      <c r="CIU135" s="3"/>
      <c r="CIV135" s="3"/>
      <c r="CIW135" s="3"/>
      <c r="CIX135" s="3"/>
      <c r="CIY135" s="3"/>
      <c r="CIZ135" s="3"/>
      <c r="CJA135" s="3"/>
      <c r="CJB135" s="3"/>
      <c r="CJC135" s="3"/>
      <c r="CJD135" s="3"/>
      <c r="CJE135" s="3"/>
      <c r="CJF135" s="3"/>
      <c r="CJG135" s="3"/>
      <c r="CJH135" s="3"/>
      <c r="CJI135" s="3"/>
      <c r="CJJ135" s="3"/>
      <c r="CJK135" s="3"/>
      <c r="CJL135" s="3"/>
      <c r="CJM135" s="3"/>
      <c r="CJN135" s="3"/>
      <c r="CJO135" s="3"/>
      <c r="CJP135" s="3"/>
      <c r="CJQ135" s="3"/>
      <c r="CJR135" s="3"/>
      <c r="CJS135" s="3"/>
      <c r="CJT135" s="3"/>
      <c r="CJU135" s="3"/>
      <c r="CJV135" s="3"/>
      <c r="CJW135" s="3"/>
      <c r="CJX135" s="3"/>
      <c r="CJY135" s="3"/>
      <c r="CJZ135" s="3"/>
      <c r="CKA135" s="3"/>
      <c r="CKB135" s="3"/>
      <c r="CKC135" s="3"/>
      <c r="CKD135" s="3"/>
      <c r="CKE135" s="3"/>
      <c r="CKF135" s="3"/>
      <c r="CKG135" s="3"/>
      <c r="CKH135" s="3"/>
      <c r="CKI135" s="3"/>
      <c r="CKJ135" s="3"/>
      <c r="CKK135" s="3"/>
      <c r="CKL135" s="3"/>
      <c r="CKM135" s="3"/>
      <c r="CKN135" s="3"/>
      <c r="CKO135" s="3"/>
      <c r="CKP135" s="3"/>
      <c r="CKQ135" s="3"/>
      <c r="CKR135" s="3"/>
      <c r="CKS135" s="3"/>
      <c r="CKT135" s="3"/>
      <c r="CKU135" s="3"/>
      <c r="CKV135" s="3"/>
      <c r="CKW135" s="3"/>
      <c r="CKX135" s="3"/>
      <c r="CKY135" s="3"/>
      <c r="CKZ135" s="3"/>
      <c r="CLA135" s="3"/>
      <c r="CLB135" s="3"/>
      <c r="CLC135" s="3"/>
      <c r="CLD135" s="3"/>
      <c r="CLE135" s="3"/>
      <c r="CLF135" s="3"/>
      <c r="CLG135" s="3"/>
      <c r="CLH135" s="3"/>
      <c r="CLI135" s="3"/>
      <c r="CLJ135" s="3"/>
      <c r="CLK135" s="3"/>
      <c r="CLL135" s="3"/>
      <c r="CLM135" s="3"/>
      <c r="CLN135" s="3"/>
      <c r="CLO135" s="3"/>
      <c r="CLP135" s="3"/>
      <c r="CLQ135" s="3"/>
      <c r="CLR135" s="3"/>
      <c r="CLS135" s="3"/>
      <c r="CLT135" s="3"/>
      <c r="CLU135" s="3"/>
      <c r="CLV135" s="3"/>
      <c r="CLW135" s="3"/>
      <c r="CLX135" s="3"/>
      <c r="CLY135" s="3"/>
      <c r="CLZ135" s="3"/>
      <c r="CMA135" s="3"/>
      <c r="CMB135" s="3"/>
      <c r="CMC135" s="3"/>
      <c r="CMD135" s="3"/>
      <c r="CME135" s="3"/>
      <c r="CMF135" s="3"/>
      <c r="CMG135" s="3"/>
      <c r="CMH135" s="3"/>
      <c r="CMI135" s="3"/>
      <c r="CMJ135" s="3"/>
      <c r="CMK135" s="3"/>
      <c r="CML135" s="3"/>
      <c r="CMM135" s="3"/>
      <c r="CMN135" s="3"/>
      <c r="CMO135" s="3"/>
      <c r="CMP135" s="3"/>
      <c r="CMQ135" s="3"/>
      <c r="CMR135" s="3"/>
      <c r="CMS135" s="3"/>
      <c r="CMT135" s="3"/>
      <c r="CMU135" s="3"/>
      <c r="CMV135" s="3"/>
      <c r="CMW135" s="3"/>
      <c r="CMX135" s="3"/>
      <c r="CMY135" s="3"/>
      <c r="CMZ135" s="3"/>
      <c r="CNA135" s="3"/>
      <c r="CNB135" s="3"/>
      <c r="CNC135" s="3"/>
      <c r="CND135" s="3"/>
      <c r="CNE135" s="3"/>
      <c r="CNF135" s="3"/>
      <c r="CNG135" s="3"/>
      <c r="CNH135" s="3"/>
      <c r="CNI135" s="3"/>
      <c r="CNJ135" s="3"/>
      <c r="CNK135" s="3"/>
      <c r="CNL135" s="3"/>
      <c r="CNM135" s="3"/>
      <c r="CNN135" s="3"/>
      <c r="CNO135" s="3"/>
      <c r="CNP135" s="3"/>
      <c r="CNQ135" s="3"/>
      <c r="CNR135" s="3"/>
      <c r="CNS135" s="3"/>
      <c r="CNT135" s="3"/>
      <c r="CNU135" s="3"/>
      <c r="CNV135" s="3"/>
      <c r="CNW135" s="3"/>
      <c r="CNX135" s="3"/>
      <c r="CNY135" s="3"/>
      <c r="CNZ135" s="3"/>
      <c r="COA135" s="3"/>
      <c r="COB135" s="3"/>
      <c r="COC135" s="3"/>
      <c r="COD135" s="3"/>
      <c r="COE135" s="3"/>
      <c r="COF135" s="3"/>
      <c r="COG135" s="3"/>
      <c r="COH135" s="3"/>
      <c r="COI135" s="3"/>
      <c r="COJ135" s="3"/>
      <c r="COK135" s="3"/>
      <c r="COL135" s="3"/>
      <c r="COM135" s="3"/>
      <c r="CON135" s="3"/>
      <c r="COO135" s="3"/>
      <c r="COP135" s="3"/>
      <c r="COQ135" s="3"/>
      <c r="COR135" s="3"/>
      <c r="COS135" s="3"/>
      <c r="COT135" s="3"/>
      <c r="COU135" s="3"/>
      <c r="COV135" s="3"/>
      <c r="COW135" s="3"/>
      <c r="COX135" s="3"/>
      <c r="COY135" s="3"/>
      <c r="COZ135" s="3"/>
      <c r="CPA135" s="3"/>
      <c r="CPB135" s="3"/>
      <c r="CPC135" s="3"/>
      <c r="CPD135" s="3"/>
      <c r="CPE135" s="3"/>
      <c r="CPF135" s="3"/>
      <c r="CPG135" s="3"/>
      <c r="CPH135" s="3"/>
      <c r="CPI135" s="3"/>
      <c r="CPJ135" s="3"/>
      <c r="CPK135" s="3"/>
      <c r="CPL135" s="3"/>
      <c r="CPM135" s="3"/>
      <c r="CPN135" s="3"/>
      <c r="CPO135" s="3"/>
      <c r="CPP135" s="3"/>
      <c r="CPQ135" s="3"/>
      <c r="CPR135" s="3"/>
      <c r="CPS135" s="3"/>
      <c r="CPT135" s="3"/>
      <c r="CPU135" s="3"/>
      <c r="CPV135" s="3"/>
      <c r="CPW135" s="3"/>
      <c r="CPX135" s="3"/>
      <c r="CPY135" s="3"/>
      <c r="CPZ135" s="3"/>
      <c r="CQA135" s="3"/>
      <c r="CQB135" s="3"/>
      <c r="CQC135" s="3"/>
      <c r="CQD135" s="3"/>
      <c r="CQE135" s="3"/>
      <c r="CQF135" s="3"/>
      <c r="CQG135" s="3"/>
      <c r="CQH135" s="3"/>
      <c r="CQI135" s="3"/>
      <c r="CQJ135" s="3"/>
      <c r="CQK135" s="3"/>
      <c r="CQL135" s="3"/>
      <c r="CQM135" s="3"/>
      <c r="CQN135" s="3"/>
      <c r="CQO135" s="3"/>
      <c r="CQP135" s="3"/>
      <c r="CQQ135" s="3"/>
      <c r="CQR135" s="3"/>
      <c r="CQS135" s="3"/>
      <c r="CQT135" s="3"/>
      <c r="CQU135" s="3"/>
      <c r="CQV135" s="3"/>
      <c r="CQW135" s="3"/>
      <c r="CQX135" s="3"/>
      <c r="CQY135" s="3"/>
      <c r="CQZ135" s="3"/>
      <c r="CRA135" s="3"/>
      <c r="CRB135" s="3"/>
      <c r="CRC135" s="3"/>
      <c r="CRD135" s="3"/>
      <c r="CRE135" s="3"/>
      <c r="CRF135" s="3"/>
      <c r="CRG135" s="3"/>
      <c r="CRH135" s="3"/>
      <c r="CRI135" s="3"/>
      <c r="CRJ135" s="3"/>
      <c r="CRK135" s="3"/>
      <c r="CRL135" s="3"/>
      <c r="CRM135" s="3"/>
      <c r="CRN135" s="3"/>
      <c r="CRO135" s="3"/>
      <c r="CRP135" s="3"/>
      <c r="CRQ135" s="3"/>
      <c r="CRR135" s="3"/>
      <c r="CRS135" s="3"/>
      <c r="CRT135" s="3"/>
      <c r="CRU135" s="3"/>
      <c r="CRV135" s="3"/>
      <c r="CRW135" s="3"/>
      <c r="CRX135" s="3"/>
      <c r="CRY135" s="3"/>
      <c r="CRZ135" s="3"/>
      <c r="CSA135" s="3"/>
      <c r="CSB135" s="3"/>
      <c r="CSC135" s="3"/>
      <c r="CSD135" s="3"/>
      <c r="CSE135" s="3"/>
      <c r="CSF135" s="3"/>
      <c r="CSG135" s="3"/>
      <c r="CSH135" s="3"/>
      <c r="CSI135" s="3"/>
      <c r="CSJ135" s="3"/>
      <c r="CSK135" s="3"/>
      <c r="CSL135" s="3"/>
      <c r="CSM135" s="3"/>
      <c r="CSN135" s="3"/>
      <c r="CSO135" s="3"/>
      <c r="CSP135" s="3"/>
      <c r="CSQ135" s="3"/>
      <c r="CSR135" s="3"/>
      <c r="CSS135" s="3"/>
      <c r="CST135" s="3"/>
      <c r="CSU135" s="3"/>
      <c r="CSV135" s="3"/>
      <c r="CSW135" s="3"/>
      <c r="CSX135" s="3"/>
      <c r="CSY135" s="3"/>
      <c r="CSZ135" s="3"/>
      <c r="CTA135" s="3"/>
      <c r="CTB135" s="3"/>
      <c r="CTC135" s="3"/>
      <c r="CTD135" s="3"/>
      <c r="CTE135" s="3"/>
      <c r="CTF135" s="3"/>
      <c r="CTG135" s="3"/>
      <c r="CTH135" s="3"/>
      <c r="CTI135" s="3"/>
      <c r="CTJ135" s="3"/>
      <c r="CTK135" s="3"/>
      <c r="CTL135" s="3"/>
      <c r="CTM135" s="3"/>
      <c r="CTN135" s="3"/>
      <c r="CTO135" s="3"/>
      <c r="CTP135" s="3"/>
      <c r="CTQ135" s="3"/>
      <c r="CTR135" s="3"/>
      <c r="CTS135" s="3"/>
      <c r="CTT135" s="3"/>
      <c r="CTU135" s="3"/>
      <c r="CTV135" s="3"/>
      <c r="CTW135" s="3"/>
      <c r="CTX135" s="3"/>
      <c r="CTY135" s="3"/>
      <c r="CTZ135" s="3"/>
      <c r="CUA135" s="3"/>
      <c r="CUB135" s="3"/>
      <c r="CUC135" s="3"/>
      <c r="CUD135" s="3"/>
      <c r="CUE135" s="3"/>
      <c r="CUF135" s="3"/>
      <c r="CUG135" s="3"/>
      <c r="CUH135" s="3"/>
      <c r="CUI135" s="3"/>
      <c r="CUJ135" s="3"/>
      <c r="CUK135" s="3"/>
      <c r="CUL135" s="3"/>
      <c r="CUM135" s="3"/>
      <c r="CUN135" s="3"/>
      <c r="CUO135" s="3"/>
      <c r="CUP135" s="3"/>
      <c r="CUQ135" s="3"/>
      <c r="CUR135" s="3"/>
      <c r="CUS135" s="3"/>
      <c r="CUT135" s="3"/>
      <c r="CUU135" s="3"/>
      <c r="CUV135" s="3"/>
      <c r="CUW135" s="3"/>
      <c r="CUX135" s="3"/>
      <c r="CUY135" s="3"/>
      <c r="CUZ135" s="3"/>
      <c r="CVA135" s="3"/>
      <c r="CVB135" s="3"/>
      <c r="CVC135" s="3"/>
      <c r="CVD135" s="3"/>
      <c r="CVE135" s="3"/>
      <c r="CVF135" s="3"/>
      <c r="CVG135" s="3"/>
      <c r="CVH135" s="3"/>
      <c r="CVI135" s="3"/>
      <c r="CVJ135" s="3"/>
      <c r="CVK135" s="3"/>
      <c r="CVL135" s="3"/>
      <c r="CVM135" s="3"/>
      <c r="CVN135" s="3"/>
      <c r="CVO135" s="3"/>
      <c r="CVP135" s="3"/>
      <c r="CVQ135" s="3"/>
      <c r="CVR135" s="3"/>
      <c r="CVS135" s="3"/>
      <c r="CVT135" s="3"/>
      <c r="CVU135" s="3"/>
      <c r="CVV135" s="3"/>
      <c r="CVW135" s="3"/>
      <c r="CVX135" s="3"/>
      <c r="CVY135" s="3"/>
      <c r="CVZ135" s="3"/>
      <c r="CWA135" s="3"/>
      <c r="CWB135" s="3"/>
      <c r="CWC135" s="3"/>
      <c r="CWD135" s="3"/>
      <c r="CWE135" s="3"/>
      <c r="CWF135" s="3"/>
      <c r="CWG135" s="3"/>
      <c r="CWH135" s="3"/>
      <c r="CWI135" s="3"/>
      <c r="CWJ135" s="3"/>
      <c r="CWK135" s="3"/>
      <c r="CWL135" s="3"/>
      <c r="CWM135" s="3"/>
      <c r="CWN135" s="3"/>
      <c r="CWO135" s="3"/>
      <c r="CWP135" s="3"/>
      <c r="CWQ135" s="3"/>
      <c r="CWR135" s="3"/>
      <c r="CWS135" s="3"/>
      <c r="CWT135" s="3"/>
      <c r="CWU135" s="3"/>
      <c r="CWV135" s="3"/>
      <c r="CWW135" s="3"/>
      <c r="CWX135" s="3"/>
      <c r="CWY135" s="3"/>
      <c r="CWZ135" s="3"/>
      <c r="CXA135" s="3"/>
      <c r="CXB135" s="3"/>
      <c r="CXC135" s="3"/>
      <c r="CXD135" s="3"/>
      <c r="CXE135" s="3"/>
      <c r="CXF135" s="3"/>
      <c r="CXG135" s="3"/>
      <c r="CXH135" s="3"/>
      <c r="CXI135" s="3"/>
      <c r="CXJ135" s="3"/>
      <c r="CXK135" s="3"/>
      <c r="CXL135" s="3"/>
      <c r="CXM135" s="3"/>
      <c r="CXN135" s="3"/>
      <c r="CXO135" s="3"/>
      <c r="CXP135" s="3"/>
      <c r="CXQ135" s="3"/>
      <c r="CXR135" s="3"/>
      <c r="CXS135" s="3"/>
      <c r="CXT135" s="3"/>
      <c r="CXU135" s="3"/>
      <c r="CXV135" s="3"/>
      <c r="CXW135" s="3"/>
      <c r="CXX135" s="3"/>
      <c r="CXY135" s="3"/>
      <c r="CXZ135" s="3"/>
      <c r="CYA135" s="3"/>
      <c r="CYB135" s="3"/>
      <c r="CYC135" s="3"/>
      <c r="CYD135" s="3"/>
      <c r="CYE135" s="3"/>
      <c r="CYF135" s="3"/>
      <c r="CYG135" s="3"/>
      <c r="CYH135" s="3"/>
      <c r="CYI135" s="3"/>
      <c r="CYJ135" s="3"/>
      <c r="CYK135" s="3"/>
      <c r="CYL135" s="3"/>
      <c r="CYM135" s="3"/>
      <c r="CYN135" s="3"/>
      <c r="CYO135" s="3"/>
      <c r="CYP135" s="3"/>
      <c r="CYQ135" s="3"/>
      <c r="CYR135" s="3"/>
      <c r="CYS135" s="3"/>
      <c r="CYT135" s="3"/>
      <c r="CYU135" s="3"/>
      <c r="CYV135" s="3"/>
      <c r="CYW135" s="3"/>
      <c r="CYX135" s="3"/>
      <c r="CYY135" s="3"/>
      <c r="CYZ135" s="3"/>
      <c r="CZA135" s="3"/>
      <c r="CZB135" s="3"/>
      <c r="CZC135" s="3"/>
      <c r="CZD135" s="3"/>
      <c r="CZE135" s="3"/>
      <c r="CZF135" s="3"/>
      <c r="CZG135" s="3"/>
      <c r="CZH135" s="3"/>
      <c r="CZI135" s="3"/>
      <c r="CZJ135" s="3"/>
      <c r="CZK135" s="3"/>
      <c r="CZL135" s="3"/>
      <c r="CZM135" s="3"/>
      <c r="CZN135" s="3"/>
      <c r="CZO135" s="3"/>
      <c r="CZP135" s="3"/>
      <c r="CZQ135" s="3"/>
      <c r="CZR135" s="3"/>
      <c r="CZS135" s="3"/>
      <c r="CZT135" s="3"/>
      <c r="CZU135" s="3"/>
      <c r="CZV135" s="3"/>
      <c r="CZW135" s="3"/>
      <c r="CZX135" s="3"/>
      <c r="CZY135" s="3"/>
      <c r="CZZ135" s="3"/>
      <c r="DAA135" s="3"/>
      <c r="DAB135" s="3"/>
      <c r="DAC135" s="3"/>
      <c r="DAD135" s="3"/>
      <c r="DAE135" s="3"/>
      <c r="DAF135" s="3"/>
      <c r="DAG135" s="3"/>
      <c r="DAH135" s="3"/>
      <c r="DAI135" s="3"/>
      <c r="DAJ135" s="3"/>
      <c r="DAK135" s="3"/>
      <c r="DAL135" s="3"/>
      <c r="DAM135" s="3"/>
      <c r="DAN135" s="3"/>
      <c r="DAO135" s="3"/>
      <c r="DAP135" s="3"/>
      <c r="DAQ135" s="3"/>
      <c r="DAR135" s="3"/>
      <c r="DAS135" s="3"/>
      <c r="DAT135" s="3"/>
      <c r="DAU135" s="3"/>
      <c r="DAV135" s="3"/>
      <c r="DAW135" s="3"/>
      <c r="DAX135" s="3"/>
      <c r="DAY135" s="3"/>
      <c r="DAZ135" s="3"/>
      <c r="DBA135" s="3"/>
      <c r="DBB135" s="3"/>
      <c r="DBC135" s="3"/>
      <c r="DBD135" s="3"/>
      <c r="DBE135" s="3"/>
      <c r="DBF135" s="3"/>
      <c r="DBG135" s="3"/>
      <c r="DBH135" s="3"/>
      <c r="DBI135" s="3"/>
      <c r="DBJ135" s="3"/>
      <c r="DBK135" s="3"/>
      <c r="DBL135" s="3"/>
      <c r="DBM135" s="3"/>
      <c r="DBN135" s="3"/>
      <c r="DBO135" s="3"/>
      <c r="DBP135" s="3"/>
      <c r="DBQ135" s="3"/>
      <c r="DBR135" s="3"/>
      <c r="DBS135" s="3"/>
      <c r="DBT135" s="3"/>
      <c r="DBU135" s="3"/>
      <c r="DBV135" s="3"/>
      <c r="DBW135" s="3"/>
      <c r="DBX135" s="3"/>
      <c r="DBY135" s="3"/>
      <c r="DBZ135" s="3"/>
      <c r="DCA135" s="3"/>
      <c r="DCB135" s="3"/>
      <c r="DCC135" s="3"/>
      <c r="DCD135" s="3"/>
      <c r="DCE135" s="3"/>
      <c r="DCF135" s="3"/>
      <c r="DCG135" s="3"/>
      <c r="DCH135" s="3"/>
      <c r="DCI135" s="3"/>
      <c r="DCJ135" s="3"/>
      <c r="DCK135" s="3"/>
      <c r="DCL135" s="3"/>
      <c r="DCM135" s="3"/>
      <c r="DCN135" s="3"/>
      <c r="DCO135" s="3"/>
      <c r="DCP135" s="3"/>
      <c r="DCQ135" s="3"/>
      <c r="DCR135" s="3"/>
      <c r="DCS135" s="3"/>
      <c r="DCT135" s="3"/>
      <c r="DCU135" s="3"/>
      <c r="DCV135" s="3"/>
      <c r="DCW135" s="3"/>
      <c r="DCX135" s="3"/>
      <c r="DCY135" s="3"/>
      <c r="DCZ135" s="3"/>
      <c r="DDA135" s="3"/>
      <c r="DDB135" s="3"/>
      <c r="DDC135" s="3"/>
      <c r="DDD135" s="3"/>
      <c r="DDE135" s="3"/>
      <c r="DDF135" s="3"/>
      <c r="DDG135" s="3"/>
      <c r="DDH135" s="3"/>
      <c r="DDI135" s="3"/>
      <c r="DDJ135" s="3"/>
      <c r="DDK135" s="3"/>
      <c r="DDL135" s="3"/>
      <c r="DDM135" s="3"/>
      <c r="DDN135" s="3"/>
      <c r="DDO135" s="3"/>
      <c r="DDP135" s="3"/>
      <c r="DDQ135" s="3"/>
      <c r="DDR135" s="3"/>
      <c r="DDS135" s="3"/>
      <c r="DDT135" s="3"/>
      <c r="DDU135" s="3"/>
      <c r="DDV135" s="3"/>
      <c r="DDW135" s="3"/>
      <c r="DDX135" s="3"/>
      <c r="DDY135" s="3"/>
      <c r="DDZ135" s="3"/>
      <c r="DEA135" s="3"/>
      <c r="DEB135" s="3"/>
      <c r="DEC135" s="3"/>
      <c r="DED135" s="3"/>
      <c r="DEE135" s="3"/>
      <c r="DEF135" s="3"/>
      <c r="DEG135" s="3"/>
      <c r="DEH135" s="3"/>
      <c r="DEI135" s="3"/>
      <c r="DEJ135" s="3"/>
      <c r="DEK135" s="3"/>
      <c r="DEL135" s="3"/>
      <c r="DEM135" s="3"/>
      <c r="DEN135" s="3"/>
      <c r="DEO135" s="3"/>
      <c r="DEP135" s="3"/>
      <c r="DEQ135" s="3"/>
      <c r="DER135" s="3"/>
      <c r="DES135" s="3"/>
      <c r="DET135" s="3"/>
      <c r="DEU135" s="3"/>
      <c r="DEV135" s="3"/>
      <c r="DEW135" s="3"/>
      <c r="DEX135" s="3"/>
      <c r="DEY135" s="3"/>
      <c r="DEZ135" s="3"/>
      <c r="DFA135" s="3"/>
      <c r="DFB135" s="3"/>
      <c r="DFC135" s="3"/>
      <c r="DFD135" s="3"/>
      <c r="DFE135" s="3"/>
      <c r="DFF135" s="3"/>
      <c r="DFG135" s="3"/>
      <c r="DFH135" s="3"/>
      <c r="DFI135" s="3"/>
    </row>
    <row r="136" spans="1:2869" s="4" customFormat="1" ht="15" x14ac:dyDescent="0.25">
      <c r="A136" s="28" t="s">
        <v>343</v>
      </c>
      <c r="B136" s="25" t="s">
        <v>360</v>
      </c>
      <c r="C136" s="25" t="s">
        <v>338</v>
      </c>
      <c r="D136" s="25" t="s">
        <v>344</v>
      </c>
      <c r="E136" s="33" t="s">
        <v>105</v>
      </c>
      <c r="F136" s="34">
        <v>900</v>
      </c>
      <c r="G136" s="34">
        <v>75</v>
      </c>
      <c r="H136" s="34">
        <v>75</v>
      </c>
      <c r="I136" s="34">
        <v>75</v>
      </c>
      <c r="J136" s="34">
        <v>75</v>
      </c>
      <c r="K136" s="34">
        <v>75</v>
      </c>
      <c r="L136" s="34">
        <v>75</v>
      </c>
      <c r="M136" s="34">
        <v>75</v>
      </c>
      <c r="N136" s="34">
        <v>75</v>
      </c>
      <c r="O136" s="34">
        <v>75</v>
      </c>
      <c r="P136" s="34">
        <v>75</v>
      </c>
      <c r="Q136" s="34">
        <v>75</v>
      </c>
      <c r="R136" s="34">
        <v>75</v>
      </c>
    </row>
    <row r="137" spans="1:2869" s="3" customFormat="1" ht="14.25" x14ac:dyDescent="0.25">
      <c r="A137" s="47" t="s">
        <v>343</v>
      </c>
      <c r="B137" s="48" t="s">
        <v>360</v>
      </c>
      <c r="C137" s="48" t="s">
        <v>338</v>
      </c>
      <c r="D137" s="48" t="s">
        <v>345</v>
      </c>
      <c r="E137" s="44" t="s">
        <v>408</v>
      </c>
      <c r="F137" s="34">
        <v>70800</v>
      </c>
      <c r="G137" s="34">
        <v>5900</v>
      </c>
      <c r="H137" s="34">
        <v>5900</v>
      </c>
      <c r="I137" s="34">
        <v>5900</v>
      </c>
      <c r="J137" s="34">
        <v>5900</v>
      </c>
      <c r="K137" s="34">
        <v>5900</v>
      </c>
      <c r="L137" s="34">
        <v>5900</v>
      </c>
      <c r="M137" s="34">
        <v>5900</v>
      </c>
      <c r="N137" s="34">
        <v>5900</v>
      </c>
      <c r="O137" s="34">
        <v>5900</v>
      </c>
      <c r="P137" s="34">
        <v>5900</v>
      </c>
      <c r="Q137" s="34">
        <v>5900</v>
      </c>
      <c r="R137" s="34">
        <v>5900</v>
      </c>
    </row>
    <row r="138" spans="1:2869" s="3" customFormat="1" ht="14.25" x14ac:dyDescent="0.25">
      <c r="A138" s="28" t="s">
        <v>343</v>
      </c>
      <c r="B138" s="25" t="s">
        <v>360</v>
      </c>
      <c r="C138" s="25" t="s">
        <v>338</v>
      </c>
      <c r="D138" s="25" t="s">
        <v>361</v>
      </c>
      <c r="E138" s="33" t="s">
        <v>106</v>
      </c>
      <c r="F138" s="34">
        <v>1423950.94</v>
      </c>
      <c r="G138" s="34">
        <v>118662.58</v>
      </c>
      <c r="H138" s="34">
        <v>118662.58</v>
      </c>
      <c r="I138" s="34">
        <v>118662.58</v>
      </c>
      <c r="J138" s="34">
        <v>118662.58</v>
      </c>
      <c r="K138" s="34">
        <v>118662.58</v>
      </c>
      <c r="L138" s="34">
        <v>118662.58</v>
      </c>
      <c r="M138" s="34">
        <v>118662.58</v>
      </c>
      <c r="N138" s="34">
        <v>118662.58</v>
      </c>
      <c r="O138" s="34">
        <v>118662.58</v>
      </c>
      <c r="P138" s="34">
        <v>118662.58</v>
      </c>
      <c r="Q138" s="34">
        <v>118662.58</v>
      </c>
      <c r="R138" s="34">
        <v>118662.56</v>
      </c>
    </row>
    <row r="139" spans="1:2869" s="3" customFormat="1" ht="14.25" x14ac:dyDescent="0.25">
      <c r="A139" s="28" t="s">
        <v>343</v>
      </c>
      <c r="B139" s="25" t="s">
        <v>360</v>
      </c>
      <c r="C139" s="25" t="s">
        <v>338</v>
      </c>
      <c r="D139" s="25" t="s">
        <v>349</v>
      </c>
      <c r="E139" s="33" t="s">
        <v>107</v>
      </c>
      <c r="F139" s="34">
        <v>3700</v>
      </c>
      <c r="G139" s="34">
        <v>308.33</v>
      </c>
      <c r="H139" s="34">
        <v>308.33</v>
      </c>
      <c r="I139" s="34">
        <v>308.33</v>
      </c>
      <c r="J139" s="34">
        <v>308.33</v>
      </c>
      <c r="K139" s="34">
        <v>308.33</v>
      </c>
      <c r="L139" s="34">
        <v>308.33</v>
      </c>
      <c r="M139" s="34">
        <v>308.33</v>
      </c>
      <c r="N139" s="34">
        <v>308.33</v>
      </c>
      <c r="O139" s="34">
        <v>308.33</v>
      </c>
      <c r="P139" s="34">
        <v>308.33</v>
      </c>
      <c r="Q139" s="34">
        <v>308.33</v>
      </c>
      <c r="R139" s="34">
        <v>308.37</v>
      </c>
    </row>
    <row r="140" spans="1:2869" s="3" customFormat="1" ht="14.25" x14ac:dyDescent="0.25">
      <c r="A140" s="30" t="s">
        <v>343</v>
      </c>
      <c r="B140" s="27" t="s">
        <v>360</v>
      </c>
      <c r="C140" s="27" t="s">
        <v>343</v>
      </c>
      <c r="D140" s="27" t="s">
        <v>340</v>
      </c>
      <c r="E140" s="37" t="s">
        <v>108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</row>
    <row r="141" spans="1:2869" s="3" customFormat="1" ht="14.25" x14ac:dyDescent="0.25">
      <c r="A141" s="28" t="s">
        <v>343</v>
      </c>
      <c r="B141" s="25" t="s">
        <v>360</v>
      </c>
      <c r="C141" s="25" t="s">
        <v>343</v>
      </c>
      <c r="D141" s="25" t="s">
        <v>342</v>
      </c>
      <c r="E141" s="33" t="s">
        <v>109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v>0</v>
      </c>
    </row>
    <row r="142" spans="1:2869" s="3" customFormat="1" ht="14.25" x14ac:dyDescent="0.25">
      <c r="A142" s="30" t="s">
        <v>343</v>
      </c>
      <c r="B142" s="27" t="s">
        <v>360</v>
      </c>
      <c r="C142" s="27" t="s">
        <v>341</v>
      </c>
      <c r="D142" s="27" t="s">
        <v>340</v>
      </c>
      <c r="E142" s="37" t="s">
        <v>110</v>
      </c>
      <c r="F142" s="38">
        <v>4800</v>
      </c>
      <c r="G142" s="38">
        <v>400</v>
      </c>
      <c r="H142" s="38">
        <v>400</v>
      </c>
      <c r="I142" s="38">
        <v>400</v>
      </c>
      <c r="J142" s="38">
        <v>400</v>
      </c>
      <c r="K142" s="38">
        <v>400</v>
      </c>
      <c r="L142" s="38">
        <v>400</v>
      </c>
      <c r="M142" s="38">
        <v>400</v>
      </c>
      <c r="N142" s="38">
        <v>400</v>
      </c>
      <c r="O142" s="38">
        <v>400</v>
      </c>
      <c r="P142" s="38">
        <v>400</v>
      </c>
      <c r="Q142" s="38">
        <v>400</v>
      </c>
      <c r="R142" s="38">
        <v>400</v>
      </c>
    </row>
    <row r="143" spans="1:2869" s="3" customFormat="1" ht="14.25" x14ac:dyDescent="0.25">
      <c r="A143" s="28" t="s">
        <v>343</v>
      </c>
      <c r="B143" s="25" t="s">
        <v>360</v>
      </c>
      <c r="C143" s="25" t="s">
        <v>341</v>
      </c>
      <c r="D143" s="25" t="s">
        <v>344</v>
      </c>
      <c r="E143" s="33" t="s">
        <v>111</v>
      </c>
      <c r="F143" s="34">
        <v>4800</v>
      </c>
      <c r="G143" s="34">
        <v>400</v>
      </c>
      <c r="H143" s="34">
        <v>400</v>
      </c>
      <c r="I143" s="34">
        <v>400</v>
      </c>
      <c r="J143" s="34">
        <v>400</v>
      </c>
      <c r="K143" s="34">
        <v>400</v>
      </c>
      <c r="L143" s="34">
        <v>400</v>
      </c>
      <c r="M143" s="34">
        <v>400</v>
      </c>
      <c r="N143" s="34">
        <v>400</v>
      </c>
      <c r="O143" s="34">
        <v>400</v>
      </c>
      <c r="P143" s="34">
        <v>400</v>
      </c>
      <c r="Q143" s="34">
        <v>400</v>
      </c>
      <c r="R143" s="34">
        <v>400</v>
      </c>
    </row>
    <row r="144" spans="1:2869" s="4" customFormat="1" ht="15" x14ac:dyDescent="0.25">
      <c r="A144" s="30" t="s">
        <v>343</v>
      </c>
      <c r="B144" s="27" t="s">
        <v>360</v>
      </c>
      <c r="C144" s="27" t="s">
        <v>348</v>
      </c>
      <c r="D144" s="27" t="s">
        <v>340</v>
      </c>
      <c r="E144" s="60" t="s">
        <v>112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8">
        <v>0</v>
      </c>
      <c r="Q144" s="38">
        <v>0</v>
      </c>
      <c r="R144" s="38">
        <v>0</v>
      </c>
    </row>
    <row r="145" spans="1:2869" s="4" customFormat="1" ht="15" x14ac:dyDescent="0.25">
      <c r="A145" s="28" t="s">
        <v>343</v>
      </c>
      <c r="B145" s="25" t="s">
        <v>360</v>
      </c>
      <c r="C145" s="25" t="s">
        <v>348</v>
      </c>
      <c r="D145" s="25" t="s">
        <v>345</v>
      </c>
      <c r="E145" s="33" t="s">
        <v>113</v>
      </c>
      <c r="F145" s="34">
        <v>0</v>
      </c>
      <c r="G145" s="34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4">
        <v>0</v>
      </c>
    </row>
    <row r="146" spans="1:2869" s="7" customFormat="1" ht="15" x14ac:dyDescent="0.25">
      <c r="A146" s="62" t="s">
        <v>343</v>
      </c>
      <c r="B146" s="63" t="s">
        <v>362</v>
      </c>
      <c r="C146" s="63" t="s">
        <v>339</v>
      </c>
      <c r="D146" s="63" t="s">
        <v>340</v>
      </c>
      <c r="E146" s="64" t="s">
        <v>114</v>
      </c>
      <c r="F146" s="65">
        <v>77500</v>
      </c>
      <c r="G146" s="65">
        <v>6458.33</v>
      </c>
      <c r="H146" s="65">
        <v>6458.33</v>
      </c>
      <c r="I146" s="65">
        <v>6458.33</v>
      </c>
      <c r="J146" s="65">
        <v>6458.33</v>
      </c>
      <c r="K146" s="65">
        <v>6458.33</v>
      </c>
      <c r="L146" s="65">
        <v>6458.33</v>
      </c>
      <c r="M146" s="65">
        <v>6458.33</v>
      </c>
      <c r="N146" s="65">
        <v>6458.33</v>
      </c>
      <c r="O146" s="65">
        <v>6458.33</v>
      </c>
      <c r="P146" s="65">
        <v>6458.33</v>
      </c>
      <c r="Q146" s="65">
        <v>6458.33</v>
      </c>
      <c r="R146" s="65">
        <v>6458.37</v>
      </c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  <c r="IW146" s="4"/>
      <c r="IX146" s="4"/>
      <c r="IY146" s="4"/>
      <c r="IZ146" s="4"/>
      <c r="JA146" s="4"/>
      <c r="JB146" s="4"/>
      <c r="JC146" s="4"/>
      <c r="JD146" s="4"/>
      <c r="JE146" s="4"/>
      <c r="JF146" s="4"/>
      <c r="JG146" s="4"/>
      <c r="JH146" s="4"/>
      <c r="JI146" s="4"/>
      <c r="JJ146" s="4"/>
      <c r="JK146" s="4"/>
      <c r="JL146" s="4"/>
      <c r="JM146" s="4"/>
      <c r="JN146" s="4"/>
      <c r="JO146" s="4"/>
      <c r="JP146" s="4"/>
      <c r="JQ146" s="4"/>
      <c r="JR146" s="4"/>
      <c r="JS146" s="4"/>
      <c r="JT146" s="4"/>
      <c r="JU146" s="4"/>
      <c r="JV146" s="4"/>
      <c r="JW146" s="4"/>
      <c r="JX146" s="4"/>
      <c r="JY146" s="4"/>
      <c r="JZ146" s="4"/>
      <c r="KA146" s="4"/>
      <c r="KB146" s="4"/>
      <c r="KC146" s="4"/>
      <c r="KD146" s="4"/>
      <c r="KE146" s="4"/>
      <c r="KF146" s="4"/>
      <c r="KG146" s="4"/>
      <c r="KH146" s="4"/>
      <c r="KI146" s="4"/>
      <c r="KJ146" s="4"/>
      <c r="KK146" s="4"/>
      <c r="KL146" s="4"/>
      <c r="KM146" s="4"/>
      <c r="KN146" s="4"/>
      <c r="KO146" s="4"/>
      <c r="KP146" s="4"/>
      <c r="KQ146" s="4"/>
      <c r="KR146" s="4"/>
      <c r="KS146" s="4"/>
      <c r="KT146" s="4"/>
      <c r="KU146" s="4"/>
      <c r="KV146" s="4"/>
      <c r="KW146" s="4"/>
      <c r="KX146" s="4"/>
      <c r="KY146" s="4"/>
      <c r="KZ146" s="4"/>
      <c r="LA146" s="4"/>
      <c r="LB146" s="4"/>
      <c r="LC146" s="4"/>
      <c r="LD146" s="4"/>
      <c r="LE146" s="4"/>
      <c r="LF146" s="4"/>
      <c r="LG146" s="4"/>
      <c r="LH146" s="4"/>
      <c r="LI146" s="4"/>
      <c r="LJ146" s="4"/>
      <c r="LK146" s="4"/>
      <c r="LL146" s="4"/>
      <c r="LM146" s="4"/>
      <c r="LN146" s="4"/>
      <c r="LO146" s="4"/>
      <c r="LP146" s="4"/>
      <c r="LQ146" s="4"/>
      <c r="LR146" s="4"/>
      <c r="LS146" s="4"/>
      <c r="LT146" s="4"/>
      <c r="LU146" s="4"/>
      <c r="LV146" s="4"/>
      <c r="LW146" s="4"/>
      <c r="LX146" s="4"/>
      <c r="LY146" s="4"/>
      <c r="LZ146" s="4"/>
      <c r="MA146" s="4"/>
      <c r="MB146" s="4"/>
      <c r="MC146" s="4"/>
      <c r="MD146" s="4"/>
      <c r="ME146" s="4"/>
      <c r="MF146" s="4"/>
      <c r="MG146" s="4"/>
      <c r="MH146" s="4"/>
      <c r="MI146" s="4"/>
      <c r="MJ146" s="4"/>
      <c r="MK146" s="4"/>
      <c r="ML146" s="4"/>
      <c r="MM146" s="4"/>
      <c r="MN146" s="4"/>
      <c r="MO146" s="4"/>
      <c r="MP146" s="4"/>
      <c r="MQ146" s="4"/>
      <c r="MR146" s="4"/>
      <c r="MS146" s="4"/>
      <c r="MT146" s="4"/>
      <c r="MU146" s="4"/>
      <c r="MV146" s="4"/>
      <c r="MW146" s="4"/>
      <c r="MX146" s="4"/>
      <c r="MY146" s="4"/>
      <c r="MZ146" s="4"/>
      <c r="NA146" s="4"/>
      <c r="NB146" s="4"/>
      <c r="NC146" s="4"/>
      <c r="ND146" s="4"/>
      <c r="NE146" s="4"/>
      <c r="NF146" s="4"/>
      <c r="NG146" s="4"/>
      <c r="NH146" s="4"/>
      <c r="NI146" s="4"/>
      <c r="NJ146" s="4"/>
      <c r="NK146" s="4"/>
      <c r="NL146" s="4"/>
      <c r="NM146" s="4"/>
      <c r="NN146" s="4"/>
      <c r="NO146" s="4"/>
      <c r="NP146" s="4"/>
      <c r="NQ146" s="4"/>
      <c r="NR146" s="4"/>
      <c r="NS146" s="4"/>
      <c r="NT146" s="4"/>
      <c r="NU146" s="4"/>
      <c r="NV146" s="4"/>
      <c r="NW146" s="4"/>
      <c r="NX146" s="4"/>
      <c r="NY146" s="4"/>
      <c r="NZ146" s="4"/>
      <c r="OA146" s="4"/>
      <c r="OB146" s="4"/>
      <c r="OC146" s="4"/>
      <c r="OD146" s="4"/>
      <c r="OE146" s="4"/>
      <c r="OF146" s="4"/>
      <c r="OG146" s="4"/>
      <c r="OH146" s="4"/>
      <c r="OI146" s="4"/>
      <c r="OJ146" s="4"/>
      <c r="OK146" s="4"/>
      <c r="OL146" s="4"/>
      <c r="OM146" s="4"/>
      <c r="ON146" s="4"/>
      <c r="OO146" s="4"/>
      <c r="OP146" s="4"/>
      <c r="OQ146" s="4"/>
      <c r="OR146" s="4"/>
      <c r="OS146" s="4"/>
      <c r="OT146" s="4"/>
      <c r="OU146" s="4"/>
      <c r="OV146" s="4"/>
      <c r="OW146" s="4"/>
      <c r="OX146" s="4"/>
      <c r="OY146" s="4"/>
      <c r="OZ146" s="4"/>
      <c r="PA146" s="4"/>
      <c r="PB146" s="4"/>
      <c r="PC146" s="4"/>
      <c r="PD146" s="4"/>
      <c r="PE146" s="4"/>
      <c r="PF146" s="4"/>
      <c r="PG146" s="4"/>
      <c r="PH146" s="4"/>
      <c r="PI146" s="4"/>
      <c r="PJ146" s="4"/>
      <c r="PK146" s="4"/>
      <c r="PL146" s="4"/>
      <c r="PM146" s="4"/>
      <c r="PN146" s="4"/>
      <c r="PO146" s="4"/>
      <c r="PP146" s="4"/>
      <c r="PQ146" s="4"/>
      <c r="PR146" s="4"/>
      <c r="PS146" s="4"/>
      <c r="PT146" s="4"/>
      <c r="PU146" s="4"/>
      <c r="PV146" s="4"/>
      <c r="PW146" s="4"/>
      <c r="PX146" s="4"/>
      <c r="PY146" s="4"/>
      <c r="PZ146" s="4"/>
      <c r="QA146" s="4"/>
      <c r="QB146" s="4"/>
      <c r="QC146" s="4"/>
      <c r="QD146" s="4"/>
      <c r="QE146" s="4"/>
      <c r="QF146" s="4"/>
      <c r="QG146" s="4"/>
      <c r="QH146" s="4"/>
      <c r="QI146" s="4"/>
      <c r="QJ146" s="4"/>
      <c r="QK146" s="4"/>
      <c r="QL146" s="4"/>
      <c r="QM146" s="4"/>
      <c r="QN146" s="4"/>
      <c r="QO146" s="4"/>
      <c r="QP146" s="4"/>
      <c r="QQ146" s="4"/>
      <c r="QR146" s="4"/>
      <c r="QS146" s="4"/>
      <c r="QT146" s="4"/>
      <c r="QU146" s="4"/>
      <c r="QV146" s="4"/>
      <c r="QW146" s="4"/>
      <c r="QX146" s="4"/>
      <c r="QY146" s="4"/>
      <c r="QZ146" s="4"/>
      <c r="RA146" s="4"/>
      <c r="RB146" s="4"/>
      <c r="RC146" s="4"/>
      <c r="RD146" s="4"/>
      <c r="RE146" s="4"/>
      <c r="RF146" s="4"/>
      <c r="RG146" s="4"/>
      <c r="RH146" s="4"/>
      <c r="RI146" s="4"/>
      <c r="RJ146" s="4"/>
      <c r="RK146" s="4"/>
      <c r="RL146" s="4"/>
      <c r="RM146" s="4"/>
      <c r="RN146" s="4"/>
      <c r="RO146" s="4"/>
      <c r="RP146" s="4"/>
      <c r="RQ146" s="4"/>
      <c r="RR146" s="4"/>
      <c r="RS146" s="4"/>
      <c r="RT146" s="4"/>
      <c r="RU146" s="4"/>
      <c r="RV146" s="4"/>
      <c r="RW146" s="4"/>
      <c r="RX146" s="4"/>
      <c r="RY146" s="4"/>
      <c r="RZ146" s="4"/>
      <c r="SA146" s="4"/>
      <c r="SB146" s="4"/>
      <c r="SC146" s="4"/>
      <c r="SD146" s="4"/>
      <c r="SE146" s="4"/>
      <c r="SF146" s="4"/>
      <c r="SG146" s="4"/>
      <c r="SH146" s="4"/>
      <c r="SI146" s="4"/>
      <c r="SJ146" s="4"/>
      <c r="SK146" s="4"/>
      <c r="SL146" s="4"/>
      <c r="SM146" s="4"/>
      <c r="SN146" s="4"/>
      <c r="SO146" s="4"/>
      <c r="SP146" s="4"/>
      <c r="SQ146" s="4"/>
      <c r="SR146" s="4"/>
      <c r="SS146" s="4"/>
      <c r="ST146" s="4"/>
      <c r="SU146" s="4"/>
      <c r="SV146" s="4"/>
      <c r="SW146" s="4"/>
      <c r="SX146" s="4"/>
      <c r="SY146" s="4"/>
      <c r="SZ146" s="4"/>
      <c r="TA146" s="4"/>
      <c r="TB146" s="4"/>
      <c r="TC146" s="4"/>
      <c r="TD146" s="4"/>
      <c r="TE146" s="4"/>
      <c r="TF146" s="4"/>
      <c r="TG146" s="4"/>
      <c r="TH146" s="4"/>
      <c r="TI146" s="4"/>
      <c r="TJ146" s="4"/>
      <c r="TK146" s="4"/>
      <c r="TL146" s="4"/>
      <c r="TM146" s="4"/>
      <c r="TN146" s="4"/>
      <c r="TO146" s="4"/>
      <c r="TP146" s="4"/>
      <c r="TQ146" s="4"/>
      <c r="TR146" s="4"/>
      <c r="TS146" s="4"/>
      <c r="TT146" s="4"/>
      <c r="TU146" s="4"/>
      <c r="TV146" s="4"/>
      <c r="TW146" s="4"/>
      <c r="TX146" s="4"/>
      <c r="TY146" s="4"/>
      <c r="TZ146" s="4"/>
      <c r="UA146" s="4"/>
      <c r="UB146" s="4"/>
      <c r="UC146" s="4"/>
      <c r="UD146" s="4"/>
      <c r="UE146" s="4"/>
      <c r="UF146" s="4"/>
      <c r="UG146" s="4"/>
      <c r="UH146" s="4"/>
      <c r="UI146" s="4"/>
      <c r="UJ146" s="4"/>
      <c r="UK146" s="4"/>
      <c r="UL146" s="4"/>
      <c r="UM146" s="4"/>
      <c r="UN146" s="4"/>
      <c r="UO146" s="4"/>
      <c r="UP146" s="4"/>
      <c r="UQ146" s="4"/>
      <c r="UR146" s="4"/>
      <c r="US146" s="4"/>
      <c r="UT146" s="4"/>
      <c r="UU146" s="4"/>
      <c r="UV146" s="4"/>
      <c r="UW146" s="4"/>
      <c r="UX146" s="4"/>
      <c r="UY146" s="4"/>
      <c r="UZ146" s="4"/>
      <c r="VA146" s="4"/>
      <c r="VB146" s="4"/>
      <c r="VC146" s="4"/>
      <c r="VD146" s="4"/>
      <c r="VE146" s="4"/>
      <c r="VF146" s="4"/>
      <c r="VG146" s="4"/>
      <c r="VH146" s="4"/>
      <c r="VI146" s="4"/>
      <c r="VJ146" s="4"/>
      <c r="VK146" s="4"/>
      <c r="VL146" s="4"/>
      <c r="VM146" s="4"/>
      <c r="VN146" s="4"/>
      <c r="VO146" s="4"/>
      <c r="VP146" s="4"/>
      <c r="VQ146" s="4"/>
      <c r="VR146" s="4"/>
      <c r="VS146" s="4"/>
      <c r="VT146" s="4"/>
      <c r="VU146" s="4"/>
      <c r="VV146" s="4"/>
      <c r="VW146" s="4"/>
      <c r="VX146" s="4"/>
      <c r="VY146" s="4"/>
      <c r="VZ146" s="4"/>
      <c r="WA146" s="4"/>
      <c r="WB146" s="4"/>
      <c r="WC146" s="4"/>
      <c r="WD146" s="4"/>
      <c r="WE146" s="4"/>
      <c r="WF146" s="4"/>
      <c r="WG146" s="4"/>
      <c r="WH146" s="4"/>
      <c r="WI146" s="4"/>
      <c r="WJ146" s="4"/>
      <c r="WK146" s="4"/>
      <c r="WL146" s="4"/>
      <c r="WM146" s="4"/>
      <c r="WN146" s="4"/>
      <c r="WO146" s="4"/>
      <c r="WP146" s="4"/>
      <c r="WQ146" s="4"/>
      <c r="WR146" s="4"/>
      <c r="WS146" s="4"/>
      <c r="WT146" s="4"/>
      <c r="WU146" s="4"/>
      <c r="WV146" s="4"/>
      <c r="WW146" s="4"/>
      <c r="WX146" s="4"/>
      <c r="WY146" s="4"/>
      <c r="WZ146" s="4"/>
      <c r="XA146" s="4"/>
      <c r="XB146" s="4"/>
      <c r="XC146" s="4"/>
      <c r="XD146" s="4"/>
      <c r="XE146" s="4"/>
      <c r="XF146" s="4"/>
      <c r="XG146" s="4"/>
      <c r="XH146" s="4"/>
      <c r="XI146" s="4"/>
      <c r="XJ146" s="4"/>
      <c r="XK146" s="4"/>
      <c r="XL146" s="4"/>
      <c r="XM146" s="4"/>
      <c r="XN146" s="4"/>
      <c r="XO146" s="4"/>
      <c r="XP146" s="4"/>
      <c r="XQ146" s="4"/>
      <c r="XR146" s="4"/>
      <c r="XS146" s="4"/>
      <c r="XT146" s="4"/>
      <c r="XU146" s="4"/>
      <c r="XV146" s="4"/>
      <c r="XW146" s="4"/>
      <c r="XX146" s="4"/>
      <c r="XY146" s="4"/>
      <c r="XZ146" s="4"/>
      <c r="YA146" s="4"/>
      <c r="YB146" s="4"/>
      <c r="YC146" s="4"/>
      <c r="YD146" s="4"/>
      <c r="YE146" s="4"/>
      <c r="YF146" s="4"/>
      <c r="YG146" s="4"/>
      <c r="YH146" s="4"/>
      <c r="YI146" s="4"/>
      <c r="YJ146" s="4"/>
      <c r="YK146" s="4"/>
      <c r="YL146" s="4"/>
      <c r="YM146" s="4"/>
      <c r="YN146" s="4"/>
      <c r="YO146" s="4"/>
      <c r="YP146" s="4"/>
      <c r="YQ146" s="4"/>
      <c r="YR146" s="4"/>
      <c r="YS146" s="4"/>
      <c r="YT146" s="4"/>
      <c r="YU146" s="4"/>
      <c r="YV146" s="4"/>
      <c r="YW146" s="4"/>
      <c r="YX146" s="4"/>
      <c r="YY146" s="4"/>
      <c r="YZ146" s="4"/>
      <c r="ZA146" s="4"/>
      <c r="ZB146" s="4"/>
      <c r="ZC146" s="4"/>
      <c r="ZD146" s="4"/>
      <c r="ZE146" s="4"/>
      <c r="ZF146" s="4"/>
      <c r="ZG146" s="4"/>
      <c r="ZH146" s="4"/>
      <c r="ZI146" s="4"/>
      <c r="ZJ146" s="4"/>
      <c r="ZK146" s="4"/>
      <c r="ZL146" s="4"/>
      <c r="ZM146" s="4"/>
      <c r="ZN146" s="4"/>
      <c r="ZO146" s="4"/>
      <c r="ZP146" s="4"/>
      <c r="ZQ146" s="4"/>
      <c r="ZR146" s="4"/>
      <c r="ZS146" s="4"/>
      <c r="ZT146" s="4"/>
      <c r="ZU146" s="4"/>
      <c r="ZV146" s="4"/>
      <c r="ZW146" s="4"/>
      <c r="ZX146" s="4"/>
      <c r="ZY146" s="4"/>
      <c r="ZZ146" s="4"/>
      <c r="AAA146" s="4"/>
      <c r="AAB146" s="4"/>
      <c r="AAC146" s="4"/>
      <c r="AAD146" s="4"/>
      <c r="AAE146" s="4"/>
      <c r="AAF146" s="4"/>
      <c r="AAG146" s="4"/>
      <c r="AAH146" s="4"/>
      <c r="AAI146" s="4"/>
      <c r="AAJ146" s="4"/>
      <c r="AAK146" s="4"/>
      <c r="AAL146" s="4"/>
      <c r="AAM146" s="4"/>
      <c r="AAN146" s="4"/>
      <c r="AAO146" s="4"/>
      <c r="AAP146" s="4"/>
      <c r="AAQ146" s="4"/>
      <c r="AAR146" s="4"/>
      <c r="AAS146" s="4"/>
      <c r="AAT146" s="4"/>
      <c r="AAU146" s="4"/>
      <c r="AAV146" s="4"/>
      <c r="AAW146" s="4"/>
      <c r="AAX146" s="4"/>
      <c r="AAY146" s="4"/>
      <c r="AAZ146" s="4"/>
      <c r="ABA146" s="4"/>
      <c r="ABB146" s="4"/>
      <c r="ABC146" s="4"/>
      <c r="ABD146" s="4"/>
      <c r="ABE146" s="4"/>
      <c r="ABF146" s="4"/>
      <c r="ABG146" s="4"/>
      <c r="ABH146" s="4"/>
      <c r="ABI146" s="4"/>
      <c r="ABJ146" s="4"/>
      <c r="ABK146" s="4"/>
      <c r="ABL146" s="4"/>
      <c r="ABM146" s="4"/>
      <c r="ABN146" s="4"/>
      <c r="ABO146" s="4"/>
      <c r="ABP146" s="4"/>
      <c r="ABQ146" s="4"/>
      <c r="ABR146" s="4"/>
      <c r="ABS146" s="4"/>
      <c r="ABT146" s="4"/>
      <c r="ABU146" s="4"/>
      <c r="ABV146" s="4"/>
      <c r="ABW146" s="4"/>
      <c r="ABX146" s="4"/>
      <c r="ABY146" s="4"/>
      <c r="ABZ146" s="4"/>
      <c r="ACA146" s="4"/>
      <c r="ACB146" s="4"/>
      <c r="ACC146" s="4"/>
      <c r="ACD146" s="4"/>
      <c r="ACE146" s="4"/>
      <c r="ACF146" s="4"/>
      <c r="ACG146" s="4"/>
      <c r="ACH146" s="4"/>
      <c r="ACI146" s="4"/>
      <c r="ACJ146" s="4"/>
      <c r="ACK146" s="4"/>
      <c r="ACL146" s="4"/>
      <c r="ACM146" s="4"/>
      <c r="ACN146" s="4"/>
      <c r="ACO146" s="4"/>
      <c r="ACP146" s="4"/>
      <c r="ACQ146" s="4"/>
      <c r="ACR146" s="4"/>
      <c r="ACS146" s="4"/>
      <c r="ACT146" s="4"/>
      <c r="ACU146" s="4"/>
      <c r="ACV146" s="4"/>
      <c r="ACW146" s="4"/>
      <c r="ACX146" s="4"/>
      <c r="ACY146" s="4"/>
      <c r="ACZ146" s="4"/>
      <c r="ADA146" s="4"/>
      <c r="ADB146" s="4"/>
      <c r="ADC146" s="4"/>
      <c r="ADD146" s="4"/>
      <c r="ADE146" s="4"/>
      <c r="ADF146" s="4"/>
      <c r="ADG146" s="4"/>
      <c r="ADH146" s="4"/>
      <c r="ADI146" s="4"/>
      <c r="ADJ146" s="4"/>
      <c r="ADK146" s="4"/>
      <c r="ADL146" s="4"/>
      <c r="ADM146" s="4"/>
      <c r="ADN146" s="4"/>
      <c r="ADO146" s="4"/>
      <c r="ADP146" s="4"/>
      <c r="ADQ146" s="4"/>
      <c r="ADR146" s="4"/>
      <c r="ADS146" s="4"/>
      <c r="ADT146" s="4"/>
      <c r="ADU146" s="4"/>
      <c r="ADV146" s="4"/>
      <c r="ADW146" s="4"/>
      <c r="ADX146" s="4"/>
      <c r="ADY146" s="4"/>
      <c r="ADZ146" s="4"/>
      <c r="AEA146" s="4"/>
      <c r="AEB146" s="4"/>
      <c r="AEC146" s="4"/>
      <c r="AED146" s="4"/>
      <c r="AEE146" s="4"/>
      <c r="AEF146" s="4"/>
      <c r="AEG146" s="4"/>
      <c r="AEH146" s="4"/>
      <c r="AEI146" s="4"/>
      <c r="AEJ146" s="4"/>
      <c r="AEK146" s="4"/>
      <c r="AEL146" s="4"/>
      <c r="AEM146" s="4"/>
      <c r="AEN146" s="4"/>
      <c r="AEO146" s="4"/>
      <c r="AEP146" s="4"/>
      <c r="AEQ146" s="4"/>
      <c r="AER146" s="4"/>
      <c r="AES146" s="4"/>
      <c r="AET146" s="4"/>
      <c r="AEU146" s="4"/>
      <c r="AEV146" s="4"/>
      <c r="AEW146" s="4"/>
      <c r="AEX146" s="4"/>
      <c r="AEY146" s="4"/>
      <c r="AEZ146" s="4"/>
      <c r="AFA146" s="4"/>
      <c r="AFB146" s="4"/>
      <c r="AFC146" s="4"/>
      <c r="AFD146" s="4"/>
      <c r="AFE146" s="4"/>
      <c r="AFF146" s="4"/>
      <c r="AFG146" s="4"/>
      <c r="AFH146" s="4"/>
      <c r="AFI146" s="4"/>
      <c r="AFJ146" s="4"/>
      <c r="AFK146" s="4"/>
      <c r="AFL146" s="4"/>
      <c r="AFM146" s="4"/>
      <c r="AFN146" s="4"/>
      <c r="AFO146" s="4"/>
      <c r="AFP146" s="4"/>
      <c r="AFQ146" s="4"/>
      <c r="AFR146" s="4"/>
      <c r="AFS146" s="4"/>
      <c r="AFT146" s="4"/>
      <c r="AFU146" s="4"/>
      <c r="AFV146" s="4"/>
      <c r="AFW146" s="4"/>
      <c r="AFX146" s="4"/>
      <c r="AFY146" s="4"/>
      <c r="AFZ146" s="4"/>
      <c r="AGA146" s="4"/>
      <c r="AGB146" s="4"/>
      <c r="AGC146" s="4"/>
      <c r="AGD146" s="4"/>
      <c r="AGE146" s="4"/>
      <c r="AGF146" s="4"/>
      <c r="AGG146" s="4"/>
      <c r="AGH146" s="4"/>
      <c r="AGI146" s="4"/>
      <c r="AGJ146" s="4"/>
      <c r="AGK146" s="4"/>
      <c r="AGL146" s="4"/>
      <c r="AGM146" s="4"/>
      <c r="AGN146" s="4"/>
      <c r="AGO146" s="4"/>
      <c r="AGP146" s="4"/>
      <c r="AGQ146" s="4"/>
      <c r="AGR146" s="4"/>
      <c r="AGS146" s="4"/>
      <c r="AGT146" s="4"/>
      <c r="AGU146" s="4"/>
      <c r="AGV146" s="4"/>
      <c r="AGW146" s="4"/>
      <c r="AGX146" s="4"/>
      <c r="AGY146" s="4"/>
      <c r="AGZ146" s="4"/>
      <c r="AHA146" s="4"/>
      <c r="AHB146" s="4"/>
      <c r="AHC146" s="4"/>
      <c r="AHD146" s="4"/>
      <c r="AHE146" s="4"/>
      <c r="AHF146" s="4"/>
      <c r="AHG146" s="4"/>
      <c r="AHH146" s="4"/>
      <c r="AHI146" s="4"/>
      <c r="AHJ146" s="4"/>
      <c r="AHK146" s="4"/>
      <c r="AHL146" s="4"/>
      <c r="AHM146" s="4"/>
      <c r="AHN146" s="4"/>
      <c r="AHO146" s="4"/>
      <c r="AHP146" s="4"/>
      <c r="AHQ146" s="4"/>
      <c r="AHR146" s="4"/>
      <c r="AHS146" s="4"/>
      <c r="AHT146" s="4"/>
      <c r="AHU146" s="4"/>
      <c r="AHV146" s="4"/>
      <c r="AHW146" s="4"/>
      <c r="AHX146" s="4"/>
      <c r="AHY146" s="4"/>
      <c r="AHZ146" s="4"/>
      <c r="AIA146" s="4"/>
      <c r="AIB146" s="4"/>
      <c r="AIC146" s="4"/>
      <c r="AID146" s="4"/>
      <c r="AIE146" s="4"/>
      <c r="AIF146" s="4"/>
      <c r="AIG146" s="4"/>
      <c r="AIH146" s="4"/>
      <c r="AII146" s="4"/>
      <c r="AIJ146" s="4"/>
      <c r="AIK146" s="4"/>
      <c r="AIL146" s="4"/>
      <c r="AIM146" s="4"/>
      <c r="AIN146" s="4"/>
      <c r="AIO146" s="4"/>
      <c r="AIP146" s="4"/>
      <c r="AIQ146" s="4"/>
      <c r="AIR146" s="4"/>
      <c r="AIS146" s="4"/>
      <c r="AIT146" s="4"/>
      <c r="AIU146" s="4"/>
      <c r="AIV146" s="4"/>
      <c r="AIW146" s="4"/>
      <c r="AIX146" s="4"/>
      <c r="AIY146" s="4"/>
      <c r="AIZ146" s="4"/>
      <c r="AJA146" s="4"/>
      <c r="AJB146" s="4"/>
      <c r="AJC146" s="4"/>
      <c r="AJD146" s="4"/>
      <c r="AJE146" s="4"/>
      <c r="AJF146" s="4"/>
      <c r="AJG146" s="4"/>
      <c r="AJH146" s="4"/>
      <c r="AJI146" s="4"/>
      <c r="AJJ146" s="4"/>
      <c r="AJK146" s="4"/>
      <c r="AJL146" s="4"/>
      <c r="AJM146" s="4"/>
      <c r="AJN146" s="4"/>
      <c r="AJO146" s="4"/>
      <c r="AJP146" s="4"/>
      <c r="AJQ146" s="4"/>
      <c r="AJR146" s="4"/>
      <c r="AJS146" s="4"/>
      <c r="AJT146" s="4"/>
      <c r="AJU146" s="4"/>
      <c r="AJV146" s="4"/>
      <c r="AJW146" s="4"/>
      <c r="AJX146" s="4"/>
      <c r="AJY146" s="4"/>
      <c r="AJZ146" s="4"/>
      <c r="AKA146" s="4"/>
      <c r="AKB146" s="4"/>
      <c r="AKC146" s="4"/>
      <c r="AKD146" s="4"/>
      <c r="AKE146" s="4"/>
      <c r="AKF146" s="4"/>
      <c r="AKG146" s="4"/>
      <c r="AKH146" s="4"/>
      <c r="AKI146" s="4"/>
      <c r="AKJ146" s="4"/>
      <c r="AKK146" s="4"/>
      <c r="AKL146" s="4"/>
      <c r="AKM146" s="4"/>
      <c r="AKN146" s="4"/>
      <c r="AKO146" s="4"/>
      <c r="AKP146" s="4"/>
      <c r="AKQ146" s="4"/>
      <c r="AKR146" s="4"/>
      <c r="AKS146" s="4"/>
      <c r="AKT146" s="4"/>
      <c r="AKU146" s="4"/>
      <c r="AKV146" s="4"/>
      <c r="AKW146" s="4"/>
      <c r="AKX146" s="4"/>
      <c r="AKY146" s="4"/>
      <c r="AKZ146" s="4"/>
      <c r="ALA146" s="4"/>
      <c r="ALB146" s="4"/>
      <c r="ALC146" s="4"/>
      <c r="ALD146" s="4"/>
      <c r="ALE146" s="4"/>
      <c r="ALF146" s="4"/>
      <c r="ALG146" s="4"/>
      <c r="ALH146" s="4"/>
      <c r="ALI146" s="4"/>
      <c r="ALJ146" s="4"/>
      <c r="ALK146" s="4"/>
      <c r="ALL146" s="4"/>
      <c r="ALM146" s="4"/>
      <c r="ALN146" s="4"/>
      <c r="ALO146" s="4"/>
      <c r="ALP146" s="4"/>
      <c r="ALQ146" s="4"/>
      <c r="ALR146" s="4"/>
      <c r="ALS146" s="4"/>
      <c r="ALT146" s="4"/>
      <c r="ALU146" s="4"/>
      <c r="ALV146" s="4"/>
      <c r="ALW146" s="4"/>
      <c r="ALX146" s="4"/>
      <c r="ALY146" s="4"/>
      <c r="ALZ146" s="4"/>
      <c r="AMA146" s="4"/>
      <c r="AMB146" s="4"/>
      <c r="AMC146" s="4"/>
      <c r="AMD146" s="4"/>
      <c r="AME146" s="4"/>
      <c r="AMF146" s="4"/>
      <c r="AMG146" s="4"/>
      <c r="AMH146" s="4"/>
      <c r="AMI146" s="4"/>
      <c r="AMJ146" s="4"/>
      <c r="AMK146" s="4"/>
      <c r="AML146" s="4"/>
      <c r="AMM146" s="4"/>
      <c r="AMN146" s="4"/>
      <c r="AMO146" s="4"/>
      <c r="AMP146" s="4"/>
      <c r="AMQ146" s="4"/>
      <c r="AMR146" s="4"/>
      <c r="AMS146" s="4"/>
      <c r="AMT146" s="4"/>
      <c r="AMU146" s="4"/>
      <c r="AMV146" s="4"/>
      <c r="AMW146" s="4"/>
      <c r="AMX146" s="4"/>
      <c r="AMY146" s="4"/>
      <c r="AMZ146" s="4"/>
      <c r="ANA146" s="4"/>
      <c r="ANB146" s="4"/>
      <c r="ANC146" s="4"/>
      <c r="AND146" s="4"/>
      <c r="ANE146" s="4"/>
      <c r="ANF146" s="4"/>
      <c r="ANG146" s="4"/>
      <c r="ANH146" s="4"/>
      <c r="ANI146" s="4"/>
      <c r="ANJ146" s="4"/>
      <c r="ANK146" s="4"/>
      <c r="ANL146" s="4"/>
      <c r="ANM146" s="4"/>
      <c r="ANN146" s="4"/>
      <c r="ANO146" s="4"/>
      <c r="ANP146" s="4"/>
      <c r="ANQ146" s="4"/>
      <c r="ANR146" s="4"/>
      <c r="ANS146" s="4"/>
      <c r="ANT146" s="4"/>
      <c r="ANU146" s="4"/>
      <c r="ANV146" s="4"/>
      <c r="ANW146" s="4"/>
      <c r="ANX146" s="4"/>
      <c r="ANY146" s="4"/>
      <c r="ANZ146" s="4"/>
      <c r="AOA146" s="4"/>
      <c r="AOB146" s="4"/>
      <c r="AOC146" s="4"/>
      <c r="AOD146" s="4"/>
      <c r="AOE146" s="4"/>
      <c r="AOF146" s="4"/>
      <c r="AOG146" s="4"/>
      <c r="AOH146" s="4"/>
      <c r="AOI146" s="4"/>
      <c r="AOJ146" s="4"/>
      <c r="AOK146" s="4"/>
      <c r="AOL146" s="4"/>
      <c r="AOM146" s="4"/>
      <c r="AON146" s="4"/>
      <c r="AOO146" s="4"/>
      <c r="AOP146" s="4"/>
      <c r="AOQ146" s="4"/>
      <c r="AOR146" s="4"/>
      <c r="AOS146" s="4"/>
      <c r="AOT146" s="4"/>
      <c r="AOU146" s="4"/>
      <c r="AOV146" s="4"/>
      <c r="AOW146" s="4"/>
      <c r="AOX146" s="4"/>
      <c r="AOY146" s="4"/>
      <c r="AOZ146" s="4"/>
      <c r="APA146" s="4"/>
      <c r="APB146" s="4"/>
      <c r="APC146" s="4"/>
      <c r="APD146" s="4"/>
      <c r="APE146" s="4"/>
      <c r="APF146" s="4"/>
      <c r="APG146" s="4"/>
      <c r="APH146" s="4"/>
      <c r="API146" s="4"/>
      <c r="APJ146" s="4"/>
      <c r="APK146" s="4"/>
      <c r="APL146" s="4"/>
      <c r="APM146" s="4"/>
      <c r="APN146" s="4"/>
      <c r="APO146" s="4"/>
      <c r="APP146" s="4"/>
      <c r="APQ146" s="4"/>
      <c r="APR146" s="4"/>
      <c r="APS146" s="4"/>
      <c r="APT146" s="4"/>
      <c r="APU146" s="4"/>
      <c r="APV146" s="4"/>
      <c r="APW146" s="4"/>
      <c r="APX146" s="4"/>
      <c r="APY146" s="4"/>
      <c r="APZ146" s="4"/>
      <c r="AQA146" s="4"/>
      <c r="AQB146" s="4"/>
      <c r="AQC146" s="4"/>
      <c r="AQD146" s="4"/>
      <c r="AQE146" s="4"/>
      <c r="AQF146" s="4"/>
      <c r="AQG146" s="4"/>
      <c r="AQH146" s="4"/>
      <c r="AQI146" s="4"/>
      <c r="AQJ146" s="4"/>
      <c r="AQK146" s="4"/>
      <c r="AQL146" s="4"/>
      <c r="AQM146" s="4"/>
      <c r="AQN146" s="4"/>
      <c r="AQO146" s="4"/>
      <c r="AQP146" s="4"/>
      <c r="AQQ146" s="4"/>
      <c r="AQR146" s="4"/>
      <c r="AQS146" s="4"/>
      <c r="AQT146" s="4"/>
      <c r="AQU146" s="4"/>
      <c r="AQV146" s="4"/>
      <c r="AQW146" s="4"/>
      <c r="AQX146" s="4"/>
      <c r="AQY146" s="4"/>
      <c r="AQZ146" s="4"/>
      <c r="ARA146" s="4"/>
      <c r="ARB146" s="4"/>
      <c r="ARC146" s="4"/>
      <c r="ARD146" s="4"/>
      <c r="ARE146" s="4"/>
      <c r="ARF146" s="4"/>
      <c r="ARG146" s="4"/>
      <c r="ARH146" s="4"/>
      <c r="ARI146" s="4"/>
      <c r="ARJ146" s="4"/>
      <c r="ARK146" s="4"/>
      <c r="ARL146" s="4"/>
      <c r="ARM146" s="4"/>
      <c r="ARN146" s="4"/>
      <c r="ARO146" s="4"/>
      <c r="ARP146" s="4"/>
      <c r="ARQ146" s="4"/>
      <c r="ARR146" s="4"/>
      <c r="ARS146" s="4"/>
      <c r="ART146" s="4"/>
      <c r="ARU146" s="4"/>
      <c r="ARV146" s="4"/>
      <c r="ARW146" s="4"/>
      <c r="ARX146" s="4"/>
      <c r="ARY146" s="4"/>
      <c r="ARZ146" s="4"/>
      <c r="ASA146" s="4"/>
      <c r="ASB146" s="4"/>
      <c r="ASC146" s="4"/>
      <c r="ASD146" s="4"/>
      <c r="ASE146" s="4"/>
      <c r="ASF146" s="4"/>
      <c r="ASG146" s="4"/>
      <c r="ASH146" s="4"/>
      <c r="ASI146" s="4"/>
      <c r="ASJ146" s="4"/>
      <c r="ASK146" s="4"/>
      <c r="ASL146" s="4"/>
      <c r="ASM146" s="4"/>
      <c r="ASN146" s="4"/>
      <c r="ASO146" s="4"/>
      <c r="ASP146" s="4"/>
      <c r="ASQ146" s="4"/>
      <c r="ASR146" s="4"/>
      <c r="ASS146" s="4"/>
      <c r="AST146" s="4"/>
      <c r="ASU146" s="4"/>
      <c r="ASV146" s="4"/>
      <c r="ASW146" s="4"/>
      <c r="ASX146" s="4"/>
      <c r="ASY146" s="4"/>
      <c r="ASZ146" s="4"/>
      <c r="ATA146" s="4"/>
      <c r="ATB146" s="4"/>
      <c r="ATC146" s="4"/>
      <c r="ATD146" s="4"/>
      <c r="ATE146" s="4"/>
      <c r="ATF146" s="4"/>
      <c r="ATG146" s="4"/>
      <c r="ATH146" s="4"/>
      <c r="ATI146" s="4"/>
      <c r="ATJ146" s="4"/>
      <c r="ATK146" s="4"/>
      <c r="ATL146" s="4"/>
      <c r="ATM146" s="4"/>
      <c r="ATN146" s="4"/>
      <c r="ATO146" s="4"/>
      <c r="ATP146" s="4"/>
      <c r="ATQ146" s="4"/>
      <c r="ATR146" s="4"/>
      <c r="ATS146" s="4"/>
      <c r="ATT146" s="4"/>
      <c r="ATU146" s="4"/>
      <c r="ATV146" s="4"/>
      <c r="ATW146" s="4"/>
      <c r="ATX146" s="4"/>
      <c r="ATY146" s="4"/>
      <c r="ATZ146" s="4"/>
      <c r="AUA146" s="4"/>
      <c r="AUB146" s="4"/>
      <c r="AUC146" s="4"/>
      <c r="AUD146" s="4"/>
      <c r="AUE146" s="4"/>
      <c r="AUF146" s="4"/>
      <c r="AUG146" s="4"/>
      <c r="AUH146" s="4"/>
      <c r="AUI146" s="4"/>
      <c r="AUJ146" s="4"/>
      <c r="AUK146" s="4"/>
      <c r="AUL146" s="4"/>
      <c r="AUM146" s="4"/>
      <c r="AUN146" s="4"/>
      <c r="AUO146" s="4"/>
      <c r="AUP146" s="4"/>
      <c r="AUQ146" s="4"/>
      <c r="AUR146" s="4"/>
      <c r="AUS146" s="4"/>
      <c r="AUT146" s="4"/>
      <c r="AUU146" s="4"/>
      <c r="AUV146" s="4"/>
      <c r="AUW146" s="4"/>
      <c r="AUX146" s="4"/>
      <c r="AUY146" s="4"/>
      <c r="AUZ146" s="4"/>
      <c r="AVA146" s="4"/>
      <c r="AVB146" s="4"/>
      <c r="AVC146" s="4"/>
      <c r="AVD146" s="4"/>
      <c r="AVE146" s="4"/>
      <c r="AVF146" s="4"/>
      <c r="AVG146" s="4"/>
      <c r="AVH146" s="4"/>
      <c r="AVI146" s="4"/>
      <c r="AVJ146" s="4"/>
      <c r="AVK146" s="4"/>
      <c r="AVL146" s="4"/>
      <c r="AVM146" s="4"/>
      <c r="AVN146" s="4"/>
      <c r="AVO146" s="4"/>
      <c r="AVP146" s="4"/>
      <c r="AVQ146" s="4"/>
      <c r="AVR146" s="4"/>
      <c r="AVS146" s="4"/>
      <c r="AVT146" s="4"/>
      <c r="AVU146" s="4"/>
      <c r="AVV146" s="4"/>
      <c r="AVW146" s="4"/>
      <c r="AVX146" s="4"/>
      <c r="AVY146" s="4"/>
      <c r="AVZ146" s="4"/>
      <c r="AWA146" s="4"/>
      <c r="AWB146" s="4"/>
      <c r="AWC146" s="4"/>
      <c r="AWD146" s="4"/>
      <c r="AWE146" s="4"/>
      <c r="AWF146" s="4"/>
      <c r="AWG146" s="4"/>
      <c r="AWH146" s="4"/>
      <c r="AWI146" s="4"/>
      <c r="AWJ146" s="4"/>
      <c r="AWK146" s="4"/>
      <c r="AWL146" s="4"/>
      <c r="AWM146" s="4"/>
      <c r="AWN146" s="4"/>
      <c r="AWO146" s="4"/>
      <c r="AWP146" s="4"/>
      <c r="AWQ146" s="4"/>
      <c r="AWR146" s="4"/>
      <c r="AWS146" s="4"/>
      <c r="AWT146" s="4"/>
      <c r="AWU146" s="4"/>
      <c r="AWV146" s="4"/>
      <c r="AWW146" s="4"/>
      <c r="AWX146" s="4"/>
      <c r="AWY146" s="4"/>
      <c r="AWZ146" s="4"/>
      <c r="AXA146" s="4"/>
      <c r="AXB146" s="4"/>
      <c r="AXC146" s="4"/>
      <c r="AXD146" s="4"/>
      <c r="AXE146" s="4"/>
      <c r="AXF146" s="4"/>
      <c r="AXG146" s="4"/>
      <c r="AXH146" s="4"/>
      <c r="AXI146" s="4"/>
      <c r="AXJ146" s="4"/>
      <c r="AXK146" s="4"/>
      <c r="AXL146" s="4"/>
      <c r="AXM146" s="4"/>
      <c r="AXN146" s="4"/>
      <c r="AXO146" s="4"/>
      <c r="AXP146" s="4"/>
      <c r="AXQ146" s="4"/>
      <c r="AXR146" s="4"/>
      <c r="AXS146" s="4"/>
      <c r="AXT146" s="4"/>
      <c r="AXU146" s="4"/>
      <c r="AXV146" s="4"/>
      <c r="AXW146" s="4"/>
      <c r="AXX146" s="4"/>
      <c r="AXY146" s="4"/>
      <c r="AXZ146" s="4"/>
      <c r="AYA146" s="4"/>
      <c r="AYB146" s="4"/>
      <c r="AYC146" s="4"/>
      <c r="AYD146" s="4"/>
      <c r="AYE146" s="4"/>
      <c r="AYF146" s="4"/>
      <c r="AYG146" s="4"/>
      <c r="AYH146" s="4"/>
      <c r="AYI146" s="4"/>
      <c r="AYJ146" s="4"/>
      <c r="AYK146" s="4"/>
      <c r="AYL146" s="4"/>
      <c r="AYM146" s="4"/>
      <c r="AYN146" s="4"/>
      <c r="AYO146" s="4"/>
      <c r="AYP146" s="4"/>
      <c r="AYQ146" s="4"/>
      <c r="AYR146" s="4"/>
      <c r="AYS146" s="4"/>
      <c r="AYT146" s="4"/>
      <c r="AYU146" s="4"/>
      <c r="AYV146" s="4"/>
      <c r="AYW146" s="4"/>
      <c r="AYX146" s="4"/>
      <c r="AYY146" s="4"/>
      <c r="AYZ146" s="4"/>
      <c r="AZA146" s="4"/>
      <c r="AZB146" s="4"/>
      <c r="AZC146" s="4"/>
      <c r="AZD146" s="4"/>
      <c r="AZE146" s="4"/>
      <c r="AZF146" s="4"/>
      <c r="AZG146" s="4"/>
      <c r="AZH146" s="4"/>
      <c r="AZI146" s="4"/>
      <c r="AZJ146" s="4"/>
      <c r="AZK146" s="4"/>
      <c r="AZL146" s="4"/>
      <c r="AZM146" s="4"/>
      <c r="AZN146" s="4"/>
      <c r="AZO146" s="4"/>
      <c r="AZP146" s="4"/>
      <c r="AZQ146" s="4"/>
      <c r="AZR146" s="4"/>
      <c r="AZS146" s="4"/>
      <c r="AZT146" s="4"/>
      <c r="AZU146" s="4"/>
      <c r="AZV146" s="4"/>
      <c r="AZW146" s="4"/>
      <c r="AZX146" s="4"/>
      <c r="AZY146" s="4"/>
      <c r="AZZ146" s="4"/>
      <c r="BAA146" s="4"/>
      <c r="BAB146" s="4"/>
      <c r="BAC146" s="4"/>
      <c r="BAD146" s="4"/>
      <c r="BAE146" s="4"/>
      <c r="BAF146" s="4"/>
      <c r="BAG146" s="4"/>
      <c r="BAH146" s="4"/>
      <c r="BAI146" s="4"/>
      <c r="BAJ146" s="4"/>
      <c r="BAK146" s="4"/>
      <c r="BAL146" s="4"/>
      <c r="BAM146" s="4"/>
      <c r="BAN146" s="4"/>
      <c r="BAO146" s="4"/>
      <c r="BAP146" s="4"/>
      <c r="BAQ146" s="4"/>
      <c r="BAR146" s="4"/>
      <c r="BAS146" s="4"/>
      <c r="BAT146" s="4"/>
      <c r="BAU146" s="4"/>
      <c r="BAV146" s="4"/>
      <c r="BAW146" s="4"/>
      <c r="BAX146" s="4"/>
      <c r="BAY146" s="4"/>
      <c r="BAZ146" s="4"/>
      <c r="BBA146" s="4"/>
      <c r="BBB146" s="4"/>
      <c r="BBC146" s="4"/>
      <c r="BBD146" s="4"/>
      <c r="BBE146" s="4"/>
      <c r="BBF146" s="4"/>
      <c r="BBG146" s="4"/>
      <c r="BBH146" s="4"/>
      <c r="BBI146" s="4"/>
      <c r="BBJ146" s="4"/>
      <c r="BBK146" s="4"/>
      <c r="BBL146" s="4"/>
      <c r="BBM146" s="4"/>
      <c r="BBN146" s="4"/>
      <c r="BBO146" s="4"/>
      <c r="BBP146" s="4"/>
      <c r="BBQ146" s="4"/>
      <c r="BBR146" s="4"/>
      <c r="BBS146" s="4"/>
      <c r="BBT146" s="4"/>
      <c r="BBU146" s="4"/>
      <c r="BBV146" s="4"/>
      <c r="BBW146" s="4"/>
      <c r="BBX146" s="4"/>
      <c r="BBY146" s="4"/>
      <c r="BBZ146" s="4"/>
      <c r="BCA146" s="4"/>
      <c r="BCB146" s="4"/>
      <c r="BCC146" s="4"/>
      <c r="BCD146" s="4"/>
      <c r="BCE146" s="4"/>
      <c r="BCF146" s="4"/>
      <c r="BCG146" s="4"/>
      <c r="BCH146" s="4"/>
      <c r="BCI146" s="4"/>
      <c r="BCJ146" s="4"/>
      <c r="BCK146" s="4"/>
      <c r="BCL146" s="4"/>
      <c r="BCM146" s="4"/>
      <c r="BCN146" s="4"/>
      <c r="BCO146" s="4"/>
      <c r="BCP146" s="4"/>
      <c r="BCQ146" s="4"/>
      <c r="BCR146" s="4"/>
      <c r="BCS146" s="4"/>
      <c r="BCT146" s="4"/>
      <c r="BCU146" s="4"/>
      <c r="BCV146" s="4"/>
      <c r="BCW146" s="4"/>
      <c r="BCX146" s="4"/>
      <c r="BCY146" s="4"/>
      <c r="BCZ146" s="4"/>
      <c r="BDA146" s="4"/>
      <c r="BDB146" s="4"/>
      <c r="BDC146" s="4"/>
      <c r="BDD146" s="4"/>
      <c r="BDE146" s="4"/>
      <c r="BDF146" s="4"/>
      <c r="BDG146" s="4"/>
      <c r="BDH146" s="4"/>
      <c r="BDI146" s="4"/>
      <c r="BDJ146" s="4"/>
      <c r="BDK146" s="4"/>
      <c r="BDL146" s="4"/>
      <c r="BDM146" s="4"/>
      <c r="BDN146" s="4"/>
      <c r="BDO146" s="4"/>
      <c r="BDP146" s="4"/>
      <c r="BDQ146" s="4"/>
      <c r="BDR146" s="4"/>
      <c r="BDS146" s="4"/>
      <c r="BDT146" s="4"/>
      <c r="BDU146" s="4"/>
      <c r="BDV146" s="4"/>
      <c r="BDW146" s="4"/>
      <c r="BDX146" s="4"/>
      <c r="BDY146" s="4"/>
      <c r="BDZ146" s="4"/>
      <c r="BEA146" s="4"/>
      <c r="BEB146" s="4"/>
      <c r="BEC146" s="4"/>
      <c r="BED146" s="4"/>
      <c r="BEE146" s="4"/>
      <c r="BEF146" s="4"/>
      <c r="BEG146" s="4"/>
      <c r="BEH146" s="4"/>
      <c r="BEI146" s="4"/>
      <c r="BEJ146" s="4"/>
      <c r="BEK146" s="4"/>
      <c r="BEL146" s="4"/>
      <c r="BEM146" s="4"/>
      <c r="BEN146" s="4"/>
      <c r="BEO146" s="4"/>
      <c r="BEP146" s="4"/>
      <c r="BEQ146" s="4"/>
      <c r="BER146" s="4"/>
      <c r="BES146" s="4"/>
      <c r="BET146" s="4"/>
      <c r="BEU146" s="4"/>
      <c r="BEV146" s="4"/>
      <c r="BEW146" s="4"/>
      <c r="BEX146" s="4"/>
      <c r="BEY146" s="4"/>
      <c r="BEZ146" s="4"/>
      <c r="BFA146" s="4"/>
      <c r="BFB146" s="4"/>
      <c r="BFC146" s="4"/>
      <c r="BFD146" s="4"/>
      <c r="BFE146" s="4"/>
      <c r="BFF146" s="4"/>
      <c r="BFG146" s="4"/>
      <c r="BFH146" s="4"/>
      <c r="BFI146" s="4"/>
      <c r="BFJ146" s="4"/>
      <c r="BFK146" s="4"/>
      <c r="BFL146" s="4"/>
      <c r="BFM146" s="4"/>
      <c r="BFN146" s="4"/>
      <c r="BFO146" s="4"/>
      <c r="BFP146" s="4"/>
      <c r="BFQ146" s="4"/>
      <c r="BFR146" s="4"/>
      <c r="BFS146" s="4"/>
      <c r="BFT146" s="4"/>
      <c r="BFU146" s="4"/>
      <c r="BFV146" s="4"/>
      <c r="BFW146" s="4"/>
      <c r="BFX146" s="4"/>
      <c r="BFY146" s="4"/>
      <c r="BFZ146" s="4"/>
      <c r="BGA146" s="4"/>
      <c r="BGB146" s="4"/>
      <c r="BGC146" s="4"/>
      <c r="BGD146" s="4"/>
      <c r="BGE146" s="4"/>
      <c r="BGF146" s="4"/>
      <c r="BGG146" s="4"/>
      <c r="BGH146" s="4"/>
      <c r="BGI146" s="4"/>
      <c r="BGJ146" s="4"/>
      <c r="BGK146" s="4"/>
      <c r="BGL146" s="4"/>
      <c r="BGM146" s="4"/>
      <c r="BGN146" s="4"/>
      <c r="BGO146" s="4"/>
      <c r="BGP146" s="4"/>
      <c r="BGQ146" s="4"/>
      <c r="BGR146" s="4"/>
      <c r="BGS146" s="4"/>
      <c r="BGT146" s="4"/>
      <c r="BGU146" s="4"/>
      <c r="BGV146" s="4"/>
      <c r="BGW146" s="4"/>
      <c r="BGX146" s="4"/>
      <c r="BGY146" s="4"/>
      <c r="BGZ146" s="4"/>
      <c r="BHA146" s="4"/>
      <c r="BHB146" s="4"/>
      <c r="BHC146" s="4"/>
      <c r="BHD146" s="4"/>
      <c r="BHE146" s="4"/>
      <c r="BHF146" s="4"/>
      <c r="BHG146" s="4"/>
      <c r="BHH146" s="4"/>
      <c r="BHI146" s="4"/>
      <c r="BHJ146" s="4"/>
      <c r="BHK146" s="4"/>
      <c r="BHL146" s="4"/>
      <c r="BHM146" s="4"/>
      <c r="BHN146" s="4"/>
      <c r="BHO146" s="4"/>
      <c r="BHP146" s="4"/>
      <c r="BHQ146" s="4"/>
      <c r="BHR146" s="4"/>
      <c r="BHS146" s="4"/>
      <c r="BHT146" s="4"/>
      <c r="BHU146" s="4"/>
      <c r="BHV146" s="4"/>
      <c r="BHW146" s="4"/>
      <c r="BHX146" s="4"/>
      <c r="BHY146" s="4"/>
      <c r="BHZ146" s="4"/>
      <c r="BIA146" s="4"/>
      <c r="BIB146" s="4"/>
      <c r="BIC146" s="4"/>
      <c r="BID146" s="4"/>
      <c r="BIE146" s="4"/>
      <c r="BIF146" s="4"/>
      <c r="BIG146" s="4"/>
      <c r="BIH146" s="4"/>
      <c r="BII146" s="4"/>
      <c r="BIJ146" s="4"/>
      <c r="BIK146" s="4"/>
      <c r="BIL146" s="4"/>
      <c r="BIM146" s="4"/>
      <c r="BIN146" s="4"/>
      <c r="BIO146" s="4"/>
      <c r="BIP146" s="4"/>
      <c r="BIQ146" s="4"/>
      <c r="BIR146" s="4"/>
      <c r="BIS146" s="4"/>
      <c r="BIT146" s="4"/>
      <c r="BIU146" s="4"/>
      <c r="BIV146" s="4"/>
      <c r="BIW146" s="4"/>
      <c r="BIX146" s="4"/>
      <c r="BIY146" s="4"/>
      <c r="BIZ146" s="4"/>
      <c r="BJA146" s="4"/>
      <c r="BJB146" s="4"/>
      <c r="BJC146" s="4"/>
      <c r="BJD146" s="4"/>
      <c r="BJE146" s="4"/>
      <c r="BJF146" s="4"/>
      <c r="BJG146" s="4"/>
      <c r="BJH146" s="4"/>
      <c r="BJI146" s="4"/>
      <c r="BJJ146" s="4"/>
      <c r="BJK146" s="4"/>
      <c r="BJL146" s="4"/>
      <c r="BJM146" s="4"/>
      <c r="BJN146" s="4"/>
      <c r="BJO146" s="4"/>
      <c r="BJP146" s="4"/>
      <c r="BJQ146" s="4"/>
      <c r="BJR146" s="4"/>
      <c r="BJS146" s="4"/>
      <c r="BJT146" s="4"/>
      <c r="BJU146" s="4"/>
      <c r="BJV146" s="4"/>
      <c r="BJW146" s="4"/>
      <c r="BJX146" s="4"/>
      <c r="BJY146" s="4"/>
      <c r="BJZ146" s="4"/>
      <c r="BKA146" s="4"/>
      <c r="BKB146" s="4"/>
      <c r="BKC146" s="4"/>
      <c r="BKD146" s="4"/>
      <c r="BKE146" s="4"/>
      <c r="BKF146" s="4"/>
      <c r="BKG146" s="4"/>
      <c r="BKH146" s="4"/>
      <c r="BKI146" s="4"/>
      <c r="BKJ146" s="4"/>
      <c r="BKK146" s="4"/>
      <c r="BKL146" s="4"/>
      <c r="BKM146" s="4"/>
      <c r="BKN146" s="4"/>
      <c r="BKO146" s="4"/>
      <c r="BKP146" s="4"/>
      <c r="BKQ146" s="4"/>
      <c r="BKR146" s="4"/>
      <c r="BKS146" s="4"/>
      <c r="BKT146" s="4"/>
      <c r="BKU146" s="4"/>
      <c r="BKV146" s="4"/>
      <c r="BKW146" s="4"/>
      <c r="BKX146" s="4"/>
      <c r="BKY146" s="4"/>
      <c r="BKZ146" s="4"/>
      <c r="BLA146" s="4"/>
      <c r="BLB146" s="4"/>
      <c r="BLC146" s="4"/>
      <c r="BLD146" s="4"/>
      <c r="BLE146" s="4"/>
      <c r="BLF146" s="4"/>
      <c r="BLG146" s="4"/>
      <c r="BLH146" s="4"/>
      <c r="BLI146" s="4"/>
      <c r="BLJ146" s="4"/>
      <c r="BLK146" s="4"/>
      <c r="BLL146" s="4"/>
      <c r="BLM146" s="4"/>
      <c r="BLN146" s="4"/>
      <c r="BLO146" s="4"/>
      <c r="BLP146" s="4"/>
      <c r="BLQ146" s="4"/>
      <c r="BLR146" s="4"/>
      <c r="BLS146" s="4"/>
      <c r="BLT146" s="4"/>
      <c r="BLU146" s="4"/>
      <c r="BLV146" s="4"/>
      <c r="BLW146" s="4"/>
      <c r="BLX146" s="4"/>
      <c r="BLY146" s="4"/>
      <c r="BLZ146" s="4"/>
      <c r="BMA146" s="4"/>
      <c r="BMB146" s="4"/>
      <c r="BMC146" s="4"/>
      <c r="BMD146" s="4"/>
      <c r="BME146" s="4"/>
      <c r="BMF146" s="4"/>
      <c r="BMG146" s="4"/>
      <c r="BMH146" s="4"/>
      <c r="BMI146" s="4"/>
      <c r="BMJ146" s="4"/>
      <c r="BMK146" s="4"/>
      <c r="BML146" s="4"/>
      <c r="BMM146" s="4"/>
      <c r="BMN146" s="4"/>
      <c r="BMO146" s="4"/>
      <c r="BMP146" s="4"/>
      <c r="BMQ146" s="4"/>
      <c r="BMR146" s="4"/>
      <c r="BMS146" s="4"/>
      <c r="BMT146" s="4"/>
      <c r="BMU146" s="4"/>
      <c r="BMV146" s="4"/>
      <c r="BMW146" s="4"/>
      <c r="BMX146" s="4"/>
      <c r="BMY146" s="4"/>
      <c r="BMZ146" s="4"/>
      <c r="BNA146" s="4"/>
      <c r="BNB146" s="4"/>
      <c r="BNC146" s="4"/>
      <c r="BND146" s="4"/>
      <c r="BNE146" s="4"/>
      <c r="BNF146" s="4"/>
      <c r="BNG146" s="4"/>
      <c r="BNH146" s="4"/>
      <c r="BNI146" s="4"/>
      <c r="BNJ146" s="4"/>
      <c r="BNK146" s="4"/>
      <c r="BNL146" s="4"/>
      <c r="BNM146" s="4"/>
      <c r="BNN146" s="4"/>
      <c r="BNO146" s="4"/>
      <c r="BNP146" s="4"/>
      <c r="BNQ146" s="4"/>
      <c r="BNR146" s="4"/>
      <c r="BNS146" s="4"/>
      <c r="BNT146" s="4"/>
      <c r="BNU146" s="4"/>
      <c r="BNV146" s="4"/>
      <c r="BNW146" s="4"/>
      <c r="BNX146" s="4"/>
      <c r="BNY146" s="4"/>
      <c r="BNZ146" s="4"/>
      <c r="BOA146" s="4"/>
      <c r="BOB146" s="4"/>
      <c r="BOC146" s="4"/>
      <c r="BOD146" s="4"/>
      <c r="BOE146" s="4"/>
      <c r="BOF146" s="4"/>
      <c r="BOG146" s="4"/>
      <c r="BOH146" s="4"/>
      <c r="BOI146" s="4"/>
      <c r="BOJ146" s="4"/>
      <c r="BOK146" s="4"/>
      <c r="BOL146" s="4"/>
      <c r="BOM146" s="4"/>
      <c r="BON146" s="4"/>
      <c r="BOO146" s="4"/>
      <c r="BOP146" s="4"/>
      <c r="BOQ146" s="4"/>
      <c r="BOR146" s="4"/>
      <c r="BOS146" s="4"/>
      <c r="BOT146" s="4"/>
      <c r="BOU146" s="4"/>
      <c r="BOV146" s="4"/>
      <c r="BOW146" s="4"/>
      <c r="BOX146" s="4"/>
      <c r="BOY146" s="4"/>
      <c r="BOZ146" s="4"/>
      <c r="BPA146" s="4"/>
      <c r="BPB146" s="4"/>
      <c r="BPC146" s="4"/>
      <c r="BPD146" s="4"/>
      <c r="BPE146" s="4"/>
      <c r="BPF146" s="4"/>
      <c r="BPG146" s="4"/>
      <c r="BPH146" s="4"/>
      <c r="BPI146" s="4"/>
      <c r="BPJ146" s="4"/>
      <c r="BPK146" s="4"/>
      <c r="BPL146" s="4"/>
      <c r="BPM146" s="4"/>
      <c r="BPN146" s="4"/>
      <c r="BPO146" s="4"/>
      <c r="BPP146" s="4"/>
      <c r="BPQ146" s="4"/>
      <c r="BPR146" s="4"/>
      <c r="BPS146" s="4"/>
      <c r="BPT146" s="4"/>
      <c r="BPU146" s="4"/>
      <c r="BPV146" s="4"/>
      <c r="BPW146" s="4"/>
      <c r="BPX146" s="4"/>
      <c r="BPY146" s="4"/>
      <c r="BPZ146" s="4"/>
      <c r="BQA146" s="4"/>
      <c r="BQB146" s="4"/>
      <c r="BQC146" s="4"/>
      <c r="BQD146" s="4"/>
      <c r="BQE146" s="4"/>
      <c r="BQF146" s="4"/>
      <c r="BQG146" s="4"/>
      <c r="BQH146" s="4"/>
      <c r="BQI146" s="4"/>
      <c r="BQJ146" s="4"/>
      <c r="BQK146" s="4"/>
      <c r="BQL146" s="4"/>
      <c r="BQM146" s="4"/>
      <c r="BQN146" s="4"/>
      <c r="BQO146" s="4"/>
      <c r="BQP146" s="4"/>
      <c r="BQQ146" s="4"/>
      <c r="BQR146" s="4"/>
      <c r="BQS146" s="4"/>
      <c r="BQT146" s="4"/>
      <c r="BQU146" s="4"/>
      <c r="BQV146" s="4"/>
      <c r="BQW146" s="4"/>
      <c r="BQX146" s="4"/>
      <c r="BQY146" s="4"/>
      <c r="BQZ146" s="4"/>
      <c r="BRA146" s="4"/>
      <c r="BRB146" s="4"/>
      <c r="BRC146" s="4"/>
      <c r="BRD146" s="4"/>
      <c r="BRE146" s="4"/>
      <c r="BRF146" s="4"/>
      <c r="BRG146" s="4"/>
      <c r="BRH146" s="4"/>
      <c r="BRI146" s="4"/>
      <c r="BRJ146" s="4"/>
      <c r="BRK146" s="4"/>
      <c r="BRL146" s="4"/>
      <c r="BRM146" s="4"/>
      <c r="BRN146" s="4"/>
      <c r="BRO146" s="4"/>
      <c r="BRP146" s="4"/>
      <c r="BRQ146" s="4"/>
      <c r="BRR146" s="4"/>
      <c r="BRS146" s="4"/>
      <c r="BRT146" s="4"/>
      <c r="BRU146" s="4"/>
      <c r="BRV146" s="4"/>
      <c r="BRW146" s="4"/>
      <c r="BRX146" s="4"/>
      <c r="BRY146" s="4"/>
      <c r="BRZ146" s="4"/>
      <c r="BSA146" s="4"/>
      <c r="BSB146" s="4"/>
      <c r="BSC146" s="4"/>
      <c r="BSD146" s="4"/>
      <c r="BSE146" s="4"/>
      <c r="BSF146" s="4"/>
      <c r="BSG146" s="4"/>
      <c r="BSH146" s="4"/>
      <c r="BSI146" s="4"/>
      <c r="BSJ146" s="4"/>
      <c r="BSK146" s="4"/>
      <c r="BSL146" s="4"/>
      <c r="BSM146" s="4"/>
      <c r="BSN146" s="4"/>
      <c r="BSO146" s="4"/>
      <c r="BSP146" s="4"/>
      <c r="BSQ146" s="4"/>
      <c r="BSR146" s="4"/>
      <c r="BSS146" s="4"/>
      <c r="BST146" s="4"/>
      <c r="BSU146" s="4"/>
      <c r="BSV146" s="4"/>
      <c r="BSW146" s="4"/>
      <c r="BSX146" s="4"/>
      <c r="BSY146" s="4"/>
      <c r="BSZ146" s="4"/>
      <c r="BTA146" s="4"/>
      <c r="BTB146" s="4"/>
      <c r="BTC146" s="4"/>
      <c r="BTD146" s="4"/>
      <c r="BTE146" s="4"/>
      <c r="BTF146" s="4"/>
      <c r="BTG146" s="4"/>
      <c r="BTH146" s="4"/>
      <c r="BTI146" s="4"/>
      <c r="BTJ146" s="4"/>
      <c r="BTK146" s="4"/>
      <c r="BTL146" s="4"/>
      <c r="BTM146" s="4"/>
      <c r="BTN146" s="4"/>
      <c r="BTO146" s="4"/>
      <c r="BTP146" s="4"/>
      <c r="BTQ146" s="4"/>
      <c r="BTR146" s="4"/>
      <c r="BTS146" s="4"/>
      <c r="BTT146" s="4"/>
      <c r="BTU146" s="4"/>
      <c r="BTV146" s="4"/>
      <c r="BTW146" s="4"/>
      <c r="BTX146" s="4"/>
      <c r="BTY146" s="4"/>
      <c r="BTZ146" s="4"/>
      <c r="BUA146" s="4"/>
      <c r="BUB146" s="4"/>
      <c r="BUC146" s="4"/>
      <c r="BUD146" s="4"/>
      <c r="BUE146" s="4"/>
      <c r="BUF146" s="4"/>
      <c r="BUG146" s="4"/>
      <c r="BUH146" s="4"/>
      <c r="BUI146" s="4"/>
      <c r="BUJ146" s="4"/>
      <c r="BUK146" s="4"/>
      <c r="BUL146" s="4"/>
      <c r="BUM146" s="4"/>
      <c r="BUN146" s="4"/>
      <c r="BUO146" s="4"/>
      <c r="BUP146" s="4"/>
      <c r="BUQ146" s="4"/>
      <c r="BUR146" s="4"/>
      <c r="BUS146" s="4"/>
      <c r="BUT146" s="4"/>
      <c r="BUU146" s="4"/>
      <c r="BUV146" s="4"/>
      <c r="BUW146" s="4"/>
      <c r="BUX146" s="4"/>
      <c r="BUY146" s="4"/>
      <c r="BUZ146" s="4"/>
      <c r="BVA146" s="4"/>
      <c r="BVB146" s="4"/>
      <c r="BVC146" s="4"/>
      <c r="BVD146" s="4"/>
      <c r="BVE146" s="4"/>
      <c r="BVF146" s="4"/>
      <c r="BVG146" s="4"/>
      <c r="BVH146" s="4"/>
      <c r="BVI146" s="4"/>
      <c r="BVJ146" s="4"/>
      <c r="BVK146" s="4"/>
      <c r="BVL146" s="4"/>
      <c r="BVM146" s="4"/>
      <c r="BVN146" s="4"/>
      <c r="BVO146" s="4"/>
      <c r="BVP146" s="4"/>
      <c r="BVQ146" s="4"/>
      <c r="BVR146" s="4"/>
      <c r="BVS146" s="4"/>
      <c r="BVT146" s="4"/>
      <c r="BVU146" s="4"/>
      <c r="BVV146" s="4"/>
      <c r="BVW146" s="4"/>
      <c r="BVX146" s="4"/>
      <c r="BVY146" s="4"/>
      <c r="BVZ146" s="4"/>
      <c r="BWA146" s="4"/>
      <c r="BWB146" s="4"/>
      <c r="BWC146" s="4"/>
      <c r="BWD146" s="4"/>
      <c r="BWE146" s="4"/>
      <c r="BWF146" s="4"/>
      <c r="BWG146" s="4"/>
      <c r="BWH146" s="4"/>
      <c r="BWI146" s="4"/>
      <c r="BWJ146" s="4"/>
      <c r="BWK146" s="4"/>
      <c r="BWL146" s="4"/>
      <c r="BWM146" s="4"/>
      <c r="BWN146" s="4"/>
      <c r="BWO146" s="4"/>
      <c r="BWP146" s="4"/>
      <c r="BWQ146" s="4"/>
      <c r="BWR146" s="4"/>
      <c r="BWS146" s="4"/>
      <c r="BWT146" s="4"/>
      <c r="BWU146" s="4"/>
      <c r="BWV146" s="4"/>
      <c r="BWW146" s="4"/>
      <c r="BWX146" s="4"/>
      <c r="BWY146" s="4"/>
      <c r="BWZ146" s="4"/>
      <c r="BXA146" s="4"/>
      <c r="BXB146" s="4"/>
      <c r="BXC146" s="4"/>
      <c r="BXD146" s="4"/>
      <c r="BXE146" s="4"/>
      <c r="BXF146" s="4"/>
      <c r="BXG146" s="4"/>
      <c r="BXH146" s="4"/>
      <c r="BXI146" s="4"/>
      <c r="BXJ146" s="4"/>
      <c r="BXK146" s="4"/>
      <c r="BXL146" s="4"/>
      <c r="BXM146" s="4"/>
      <c r="BXN146" s="4"/>
      <c r="BXO146" s="4"/>
      <c r="BXP146" s="4"/>
      <c r="BXQ146" s="4"/>
      <c r="BXR146" s="4"/>
      <c r="BXS146" s="4"/>
      <c r="BXT146" s="4"/>
      <c r="BXU146" s="4"/>
      <c r="BXV146" s="4"/>
      <c r="BXW146" s="4"/>
      <c r="BXX146" s="4"/>
      <c r="BXY146" s="4"/>
      <c r="BXZ146" s="4"/>
      <c r="BYA146" s="4"/>
      <c r="BYB146" s="4"/>
      <c r="BYC146" s="4"/>
      <c r="BYD146" s="4"/>
      <c r="BYE146" s="4"/>
      <c r="BYF146" s="4"/>
      <c r="BYG146" s="4"/>
      <c r="BYH146" s="4"/>
      <c r="BYI146" s="4"/>
      <c r="BYJ146" s="4"/>
      <c r="BYK146" s="4"/>
      <c r="BYL146" s="4"/>
      <c r="BYM146" s="4"/>
      <c r="BYN146" s="4"/>
      <c r="BYO146" s="4"/>
      <c r="BYP146" s="4"/>
      <c r="BYQ146" s="4"/>
      <c r="BYR146" s="4"/>
      <c r="BYS146" s="4"/>
      <c r="BYT146" s="4"/>
      <c r="BYU146" s="4"/>
      <c r="BYV146" s="4"/>
      <c r="BYW146" s="4"/>
      <c r="BYX146" s="4"/>
      <c r="BYY146" s="4"/>
      <c r="BYZ146" s="4"/>
      <c r="BZA146" s="4"/>
      <c r="BZB146" s="4"/>
      <c r="BZC146" s="4"/>
      <c r="BZD146" s="4"/>
      <c r="BZE146" s="4"/>
      <c r="BZF146" s="4"/>
      <c r="BZG146" s="4"/>
      <c r="BZH146" s="4"/>
      <c r="BZI146" s="4"/>
      <c r="BZJ146" s="4"/>
      <c r="BZK146" s="4"/>
      <c r="BZL146" s="4"/>
      <c r="BZM146" s="4"/>
      <c r="BZN146" s="4"/>
      <c r="BZO146" s="4"/>
      <c r="BZP146" s="4"/>
      <c r="BZQ146" s="4"/>
      <c r="BZR146" s="4"/>
      <c r="BZS146" s="4"/>
      <c r="BZT146" s="4"/>
      <c r="BZU146" s="4"/>
      <c r="BZV146" s="4"/>
      <c r="BZW146" s="4"/>
      <c r="BZX146" s="4"/>
      <c r="BZY146" s="4"/>
      <c r="BZZ146" s="4"/>
      <c r="CAA146" s="4"/>
      <c r="CAB146" s="4"/>
      <c r="CAC146" s="4"/>
      <c r="CAD146" s="4"/>
      <c r="CAE146" s="4"/>
      <c r="CAF146" s="4"/>
      <c r="CAG146" s="4"/>
      <c r="CAH146" s="4"/>
      <c r="CAI146" s="4"/>
      <c r="CAJ146" s="4"/>
      <c r="CAK146" s="4"/>
      <c r="CAL146" s="4"/>
      <c r="CAM146" s="4"/>
      <c r="CAN146" s="4"/>
      <c r="CAO146" s="4"/>
      <c r="CAP146" s="4"/>
      <c r="CAQ146" s="4"/>
      <c r="CAR146" s="4"/>
      <c r="CAS146" s="4"/>
      <c r="CAT146" s="4"/>
      <c r="CAU146" s="4"/>
      <c r="CAV146" s="4"/>
      <c r="CAW146" s="4"/>
      <c r="CAX146" s="4"/>
      <c r="CAY146" s="4"/>
      <c r="CAZ146" s="4"/>
      <c r="CBA146" s="4"/>
      <c r="CBB146" s="4"/>
      <c r="CBC146" s="4"/>
      <c r="CBD146" s="4"/>
      <c r="CBE146" s="4"/>
      <c r="CBF146" s="4"/>
      <c r="CBG146" s="4"/>
      <c r="CBH146" s="4"/>
      <c r="CBI146" s="4"/>
      <c r="CBJ146" s="4"/>
      <c r="CBK146" s="4"/>
      <c r="CBL146" s="4"/>
      <c r="CBM146" s="4"/>
      <c r="CBN146" s="4"/>
      <c r="CBO146" s="4"/>
      <c r="CBP146" s="4"/>
      <c r="CBQ146" s="4"/>
      <c r="CBR146" s="4"/>
      <c r="CBS146" s="4"/>
      <c r="CBT146" s="4"/>
      <c r="CBU146" s="4"/>
      <c r="CBV146" s="4"/>
      <c r="CBW146" s="4"/>
      <c r="CBX146" s="4"/>
      <c r="CBY146" s="4"/>
      <c r="CBZ146" s="4"/>
      <c r="CCA146" s="4"/>
      <c r="CCB146" s="4"/>
      <c r="CCC146" s="4"/>
      <c r="CCD146" s="4"/>
      <c r="CCE146" s="4"/>
      <c r="CCF146" s="4"/>
      <c r="CCG146" s="4"/>
      <c r="CCH146" s="4"/>
      <c r="CCI146" s="4"/>
      <c r="CCJ146" s="4"/>
      <c r="CCK146" s="4"/>
      <c r="CCL146" s="4"/>
      <c r="CCM146" s="4"/>
      <c r="CCN146" s="4"/>
      <c r="CCO146" s="4"/>
      <c r="CCP146" s="4"/>
      <c r="CCQ146" s="4"/>
      <c r="CCR146" s="4"/>
      <c r="CCS146" s="4"/>
      <c r="CCT146" s="4"/>
      <c r="CCU146" s="4"/>
      <c r="CCV146" s="4"/>
      <c r="CCW146" s="4"/>
      <c r="CCX146" s="4"/>
      <c r="CCY146" s="4"/>
      <c r="CCZ146" s="4"/>
      <c r="CDA146" s="4"/>
      <c r="CDB146" s="4"/>
      <c r="CDC146" s="4"/>
      <c r="CDD146" s="4"/>
      <c r="CDE146" s="4"/>
      <c r="CDF146" s="4"/>
      <c r="CDG146" s="4"/>
      <c r="CDH146" s="4"/>
      <c r="CDI146" s="4"/>
      <c r="CDJ146" s="4"/>
      <c r="CDK146" s="4"/>
      <c r="CDL146" s="4"/>
      <c r="CDM146" s="4"/>
      <c r="CDN146" s="4"/>
      <c r="CDO146" s="4"/>
      <c r="CDP146" s="4"/>
      <c r="CDQ146" s="4"/>
      <c r="CDR146" s="4"/>
      <c r="CDS146" s="4"/>
      <c r="CDT146" s="4"/>
      <c r="CDU146" s="4"/>
      <c r="CDV146" s="4"/>
      <c r="CDW146" s="4"/>
      <c r="CDX146" s="4"/>
      <c r="CDY146" s="4"/>
      <c r="CDZ146" s="4"/>
      <c r="CEA146" s="4"/>
      <c r="CEB146" s="4"/>
      <c r="CEC146" s="4"/>
      <c r="CED146" s="4"/>
      <c r="CEE146" s="4"/>
      <c r="CEF146" s="4"/>
      <c r="CEG146" s="4"/>
      <c r="CEH146" s="4"/>
      <c r="CEI146" s="4"/>
      <c r="CEJ146" s="4"/>
      <c r="CEK146" s="4"/>
      <c r="CEL146" s="4"/>
      <c r="CEM146" s="4"/>
      <c r="CEN146" s="4"/>
      <c r="CEO146" s="4"/>
      <c r="CEP146" s="4"/>
      <c r="CEQ146" s="4"/>
      <c r="CER146" s="4"/>
      <c r="CES146" s="4"/>
      <c r="CET146" s="4"/>
      <c r="CEU146" s="4"/>
      <c r="CEV146" s="4"/>
      <c r="CEW146" s="4"/>
      <c r="CEX146" s="4"/>
      <c r="CEY146" s="4"/>
      <c r="CEZ146" s="4"/>
      <c r="CFA146" s="4"/>
      <c r="CFB146" s="4"/>
      <c r="CFC146" s="4"/>
      <c r="CFD146" s="4"/>
      <c r="CFE146" s="4"/>
      <c r="CFF146" s="4"/>
      <c r="CFG146" s="4"/>
      <c r="CFH146" s="4"/>
      <c r="CFI146" s="4"/>
      <c r="CFJ146" s="4"/>
      <c r="CFK146" s="4"/>
      <c r="CFL146" s="4"/>
      <c r="CFM146" s="4"/>
      <c r="CFN146" s="4"/>
      <c r="CFO146" s="4"/>
      <c r="CFP146" s="4"/>
      <c r="CFQ146" s="4"/>
      <c r="CFR146" s="4"/>
      <c r="CFS146" s="4"/>
      <c r="CFT146" s="4"/>
      <c r="CFU146" s="4"/>
      <c r="CFV146" s="4"/>
      <c r="CFW146" s="4"/>
      <c r="CFX146" s="4"/>
      <c r="CFY146" s="4"/>
      <c r="CFZ146" s="4"/>
      <c r="CGA146" s="4"/>
      <c r="CGB146" s="4"/>
      <c r="CGC146" s="4"/>
      <c r="CGD146" s="4"/>
      <c r="CGE146" s="4"/>
      <c r="CGF146" s="4"/>
      <c r="CGG146" s="4"/>
      <c r="CGH146" s="4"/>
      <c r="CGI146" s="4"/>
      <c r="CGJ146" s="4"/>
      <c r="CGK146" s="4"/>
      <c r="CGL146" s="4"/>
      <c r="CGM146" s="4"/>
      <c r="CGN146" s="4"/>
      <c r="CGO146" s="4"/>
      <c r="CGP146" s="4"/>
      <c r="CGQ146" s="4"/>
      <c r="CGR146" s="4"/>
      <c r="CGS146" s="4"/>
      <c r="CGT146" s="4"/>
      <c r="CGU146" s="4"/>
      <c r="CGV146" s="4"/>
      <c r="CGW146" s="4"/>
      <c r="CGX146" s="4"/>
      <c r="CGY146" s="4"/>
      <c r="CGZ146" s="4"/>
      <c r="CHA146" s="4"/>
      <c r="CHB146" s="4"/>
      <c r="CHC146" s="4"/>
      <c r="CHD146" s="4"/>
      <c r="CHE146" s="4"/>
      <c r="CHF146" s="4"/>
      <c r="CHG146" s="4"/>
      <c r="CHH146" s="4"/>
      <c r="CHI146" s="4"/>
      <c r="CHJ146" s="4"/>
      <c r="CHK146" s="4"/>
      <c r="CHL146" s="4"/>
      <c r="CHM146" s="4"/>
      <c r="CHN146" s="4"/>
      <c r="CHO146" s="4"/>
      <c r="CHP146" s="4"/>
      <c r="CHQ146" s="4"/>
      <c r="CHR146" s="4"/>
      <c r="CHS146" s="4"/>
      <c r="CHT146" s="4"/>
      <c r="CHU146" s="4"/>
      <c r="CHV146" s="4"/>
      <c r="CHW146" s="4"/>
      <c r="CHX146" s="4"/>
      <c r="CHY146" s="4"/>
      <c r="CHZ146" s="4"/>
      <c r="CIA146" s="4"/>
      <c r="CIB146" s="4"/>
      <c r="CIC146" s="4"/>
      <c r="CID146" s="4"/>
      <c r="CIE146" s="4"/>
      <c r="CIF146" s="4"/>
      <c r="CIG146" s="4"/>
      <c r="CIH146" s="4"/>
      <c r="CII146" s="4"/>
      <c r="CIJ146" s="4"/>
      <c r="CIK146" s="4"/>
      <c r="CIL146" s="4"/>
      <c r="CIM146" s="4"/>
      <c r="CIN146" s="4"/>
      <c r="CIO146" s="4"/>
      <c r="CIP146" s="4"/>
      <c r="CIQ146" s="4"/>
      <c r="CIR146" s="4"/>
      <c r="CIS146" s="4"/>
      <c r="CIT146" s="4"/>
      <c r="CIU146" s="4"/>
      <c r="CIV146" s="4"/>
      <c r="CIW146" s="4"/>
      <c r="CIX146" s="4"/>
      <c r="CIY146" s="4"/>
      <c r="CIZ146" s="4"/>
      <c r="CJA146" s="4"/>
      <c r="CJB146" s="4"/>
      <c r="CJC146" s="4"/>
      <c r="CJD146" s="4"/>
      <c r="CJE146" s="4"/>
      <c r="CJF146" s="4"/>
      <c r="CJG146" s="4"/>
      <c r="CJH146" s="4"/>
      <c r="CJI146" s="4"/>
      <c r="CJJ146" s="4"/>
      <c r="CJK146" s="4"/>
      <c r="CJL146" s="4"/>
      <c r="CJM146" s="4"/>
      <c r="CJN146" s="4"/>
      <c r="CJO146" s="4"/>
      <c r="CJP146" s="4"/>
      <c r="CJQ146" s="4"/>
      <c r="CJR146" s="4"/>
      <c r="CJS146" s="4"/>
      <c r="CJT146" s="4"/>
      <c r="CJU146" s="4"/>
      <c r="CJV146" s="4"/>
      <c r="CJW146" s="4"/>
      <c r="CJX146" s="4"/>
      <c r="CJY146" s="4"/>
      <c r="CJZ146" s="4"/>
      <c r="CKA146" s="4"/>
      <c r="CKB146" s="4"/>
      <c r="CKC146" s="4"/>
      <c r="CKD146" s="4"/>
      <c r="CKE146" s="4"/>
      <c r="CKF146" s="4"/>
      <c r="CKG146" s="4"/>
      <c r="CKH146" s="4"/>
      <c r="CKI146" s="4"/>
      <c r="CKJ146" s="4"/>
      <c r="CKK146" s="4"/>
      <c r="CKL146" s="4"/>
      <c r="CKM146" s="4"/>
      <c r="CKN146" s="4"/>
      <c r="CKO146" s="4"/>
      <c r="CKP146" s="4"/>
      <c r="CKQ146" s="4"/>
      <c r="CKR146" s="4"/>
      <c r="CKS146" s="4"/>
      <c r="CKT146" s="4"/>
      <c r="CKU146" s="4"/>
      <c r="CKV146" s="4"/>
      <c r="CKW146" s="4"/>
      <c r="CKX146" s="4"/>
      <c r="CKY146" s="4"/>
      <c r="CKZ146" s="4"/>
      <c r="CLA146" s="4"/>
      <c r="CLB146" s="4"/>
      <c r="CLC146" s="4"/>
      <c r="CLD146" s="4"/>
      <c r="CLE146" s="4"/>
      <c r="CLF146" s="4"/>
      <c r="CLG146" s="4"/>
      <c r="CLH146" s="4"/>
      <c r="CLI146" s="4"/>
      <c r="CLJ146" s="4"/>
      <c r="CLK146" s="4"/>
      <c r="CLL146" s="4"/>
      <c r="CLM146" s="4"/>
      <c r="CLN146" s="4"/>
      <c r="CLO146" s="4"/>
      <c r="CLP146" s="4"/>
      <c r="CLQ146" s="4"/>
      <c r="CLR146" s="4"/>
      <c r="CLS146" s="4"/>
      <c r="CLT146" s="4"/>
      <c r="CLU146" s="4"/>
      <c r="CLV146" s="4"/>
      <c r="CLW146" s="4"/>
      <c r="CLX146" s="4"/>
      <c r="CLY146" s="4"/>
      <c r="CLZ146" s="4"/>
      <c r="CMA146" s="4"/>
      <c r="CMB146" s="4"/>
      <c r="CMC146" s="4"/>
      <c r="CMD146" s="4"/>
      <c r="CME146" s="4"/>
      <c r="CMF146" s="4"/>
      <c r="CMG146" s="4"/>
      <c r="CMH146" s="4"/>
      <c r="CMI146" s="4"/>
      <c r="CMJ146" s="4"/>
      <c r="CMK146" s="4"/>
      <c r="CML146" s="4"/>
      <c r="CMM146" s="4"/>
      <c r="CMN146" s="4"/>
      <c r="CMO146" s="4"/>
      <c r="CMP146" s="4"/>
      <c r="CMQ146" s="4"/>
      <c r="CMR146" s="4"/>
      <c r="CMS146" s="4"/>
      <c r="CMT146" s="4"/>
      <c r="CMU146" s="4"/>
      <c r="CMV146" s="4"/>
      <c r="CMW146" s="4"/>
      <c r="CMX146" s="4"/>
      <c r="CMY146" s="4"/>
      <c r="CMZ146" s="4"/>
      <c r="CNA146" s="4"/>
      <c r="CNB146" s="4"/>
      <c r="CNC146" s="4"/>
      <c r="CND146" s="4"/>
      <c r="CNE146" s="4"/>
      <c r="CNF146" s="4"/>
      <c r="CNG146" s="4"/>
      <c r="CNH146" s="4"/>
      <c r="CNI146" s="4"/>
      <c r="CNJ146" s="4"/>
      <c r="CNK146" s="4"/>
      <c r="CNL146" s="4"/>
      <c r="CNM146" s="4"/>
      <c r="CNN146" s="4"/>
      <c r="CNO146" s="4"/>
      <c r="CNP146" s="4"/>
      <c r="CNQ146" s="4"/>
      <c r="CNR146" s="4"/>
      <c r="CNS146" s="4"/>
      <c r="CNT146" s="4"/>
      <c r="CNU146" s="4"/>
      <c r="CNV146" s="4"/>
      <c r="CNW146" s="4"/>
      <c r="CNX146" s="4"/>
      <c r="CNY146" s="4"/>
      <c r="CNZ146" s="4"/>
      <c r="COA146" s="4"/>
      <c r="COB146" s="4"/>
      <c r="COC146" s="4"/>
      <c r="COD146" s="4"/>
      <c r="COE146" s="4"/>
      <c r="COF146" s="4"/>
      <c r="COG146" s="4"/>
      <c r="COH146" s="4"/>
      <c r="COI146" s="4"/>
      <c r="COJ146" s="4"/>
      <c r="COK146" s="4"/>
      <c r="COL146" s="4"/>
      <c r="COM146" s="4"/>
      <c r="CON146" s="4"/>
      <c r="COO146" s="4"/>
      <c r="COP146" s="4"/>
      <c r="COQ146" s="4"/>
      <c r="COR146" s="4"/>
      <c r="COS146" s="4"/>
      <c r="COT146" s="4"/>
      <c r="COU146" s="4"/>
      <c r="COV146" s="4"/>
      <c r="COW146" s="4"/>
      <c r="COX146" s="4"/>
      <c r="COY146" s="4"/>
      <c r="COZ146" s="4"/>
      <c r="CPA146" s="4"/>
      <c r="CPB146" s="4"/>
      <c r="CPC146" s="4"/>
      <c r="CPD146" s="4"/>
      <c r="CPE146" s="4"/>
      <c r="CPF146" s="4"/>
      <c r="CPG146" s="4"/>
      <c r="CPH146" s="4"/>
      <c r="CPI146" s="4"/>
      <c r="CPJ146" s="4"/>
      <c r="CPK146" s="4"/>
      <c r="CPL146" s="4"/>
      <c r="CPM146" s="4"/>
      <c r="CPN146" s="4"/>
      <c r="CPO146" s="4"/>
      <c r="CPP146" s="4"/>
      <c r="CPQ146" s="4"/>
      <c r="CPR146" s="4"/>
      <c r="CPS146" s="4"/>
      <c r="CPT146" s="4"/>
      <c r="CPU146" s="4"/>
      <c r="CPV146" s="4"/>
      <c r="CPW146" s="4"/>
      <c r="CPX146" s="4"/>
      <c r="CPY146" s="4"/>
      <c r="CPZ146" s="4"/>
      <c r="CQA146" s="4"/>
      <c r="CQB146" s="4"/>
      <c r="CQC146" s="4"/>
      <c r="CQD146" s="4"/>
      <c r="CQE146" s="4"/>
      <c r="CQF146" s="4"/>
      <c r="CQG146" s="4"/>
      <c r="CQH146" s="4"/>
      <c r="CQI146" s="4"/>
      <c r="CQJ146" s="4"/>
      <c r="CQK146" s="4"/>
      <c r="CQL146" s="4"/>
      <c r="CQM146" s="4"/>
      <c r="CQN146" s="4"/>
      <c r="CQO146" s="4"/>
      <c r="CQP146" s="4"/>
      <c r="CQQ146" s="4"/>
      <c r="CQR146" s="4"/>
      <c r="CQS146" s="4"/>
      <c r="CQT146" s="4"/>
      <c r="CQU146" s="4"/>
      <c r="CQV146" s="4"/>
      <c r="CQW146" s="4"/>
      <c r="CQX146" s="4"/>
      <c r="CQY146" s="4"/>
      <c r="CQZ146" s="4"/>
      <c r="CRA146" s="4"/>
      <c r="CRB146" s="4"/>
      <c r="CRC146" s="4"/>
      <c r="CRD146" s="4"/>
      <c r="CRE146" s="4"/>
      <c r="CRF146" s="4"/>
      <c r="CRG146" s="4"/>
      <c r="CRH146" s="4"/>
      <c r="CRI146" s="4"/>
      <c r="CRJ146" s="4"/>
      <c r="CRK146" s="4"/>
      <c r="CRL146" s="4"/>
      <c r="CRM146" s="4"/>
      <c r="CRN146" s="4"/>
      <c r="CRO146" s="4"/>
      <c r="CRP146" s="4"/>
      <c r="CRQ146" s="4"/>
      <c r="CRR146" s="4"/>
      <c r="CRS146" s="4"/>
      <c r="CRT146" s="4"/>
      <c r="CRU146" s="4"/>
      <c r="CRV146" s="4"/>
      <c r="CRW146" s="4"/>
      <c r="CRX146" s="4"/>
      <c r="CRY146" s="4"/>
      <c r="CRZ146" s="4"/>
      <c r="CSA146" s="4"/>
      <c r="CSB146" s="4"/>
      <c r="CSC146" s="4"/>
      <c r="CSD146" s="4"/>
      <c r="CSE146" s="4"/>
      <c r="CSF146" s="4"/>
      <c r="CSG146" s="4"/>
      <c r="CSH146" s="4"/>
      <c r="CSI146" s="4"/>
      <c r="CSJ146" s="4"/>
      <c r="CSK146" s="4"/>
      <c r="CSL146" s="4"/>
      <c r="CSM146" s="4"/>
      <c r="CSN146" s="4"/>
      <c r="CSO146" s="4"/>
      <c r="CSP146" s="4"/>
      <c r="CSQ146" s="4"/>
      <c r="CSR146" s="4"/>
      <c r="CSS146" s="4"/>
      <c r="CST146" s="4"/>
      <c r="CSU146" s="4"/>
      <c r="CSV146" s="4"/>
      <c r="CSW146" s="4"/>
      <c r="CSX146" s="4"/>
      <c r="CSY146" s="4"/>
      <c r="CSZ146" s="4"/>
      <c r="CTA146" s="4"/>
      <c r="CTB146" s="4"/>
      <c r="CTC146" s="4"/>
      <c r="CTD146" s="4"/>
      <c r="CTE146" s="4"/>
      <c r="CTF146" s="4"/>
      <c r="CTG146" s="4"/>
      <c r="CTH146" s="4"/>
      <c r="CTI146" s="4"/>
      <c r="CTJ146" s="4"/>
      <c r="CTK146" s="4"/>
      <c r="CTL146" s="4"/>
      <c r="CTM146" s="4"/>
      <c r="CTN146" s="4"/>
      <c r="CTO146" s="4"/>
      <c r="CTP146" s="4"/>
      <c r="CTQ146" s="4"/>
      <c r="CTR146" s="4"/>
      <c r="CTS146" s="4"/>
      <c r="CTT146" s="4"/>
      <c r="CTU146" s="4"/>
      <c r="CTV146" s="4"/>
      <c r="CTW146" s="4"/>
      <c r="CTX146" s="4"/>
      <c r="CTY146" s="4"/>
      <c r="CTZ146" s="4"/>
      <c r="CUA146" s="4"/>
      <c r="CUB146" s="4"/>
      <c r="CUC146" s="4"/>
      <c r="CUD146" s="4"/>
      <c r="CUE146" s="4"/>
      <c r="CUF146" s="4"/>
      <c r="CUG146" s="4"/>
      <c r="CUH146" s="4"/>
      <c r="CUI146" s="4"/>
      <c r="CUJ146" s="4"/>
      <c r="CUK146" s="4"/>
      <c r="CUL146" s="4"/>
      <c r="CUM146" s="4"/>
      <c r="CUN146" s="4"/>
      <c r="CUO146" s="4"/>
      <c r="CUP146" s="4"/>
      <c r="CUQ146" s="4"/>
      <c r="CUR146" s="4"/>
      <c r="CUS146" s="4"/>
      <c r="CUT146" s="4"/>
      <c r="CUU146" s="4"/>
      <c r="CUV146" s="4"/>
      <c r="CUW146" s="4"/>
      <c r="CUX146" s="4"/>
      <c r="CUY146" s="4"/>
      <c r="CUZ146" s="4"/>
      <c r="CVA146" s="4"/>
      <c r="CVB146" s="4"/>
      <c r="CVC146" s="4"/>
      <c r="CVD146" s="4"/>
      <c r="CVE146" s="4"/>
      <c r="CVF146" s="4"/>
      <c r="CVG146" s="4"/>
      <c r="CVH146" s="4"/>
      <c r="CVI146" s="4"/>
      <c r="CVJ146" s="4"/>
      <c r="CVK146" s="4"/>
      <c r="CVL146" s="4"/>
      <c r="CVM146" s="4"/>
      <c r="CVN146" s="4"/>
      <c r="CVO146" s="4"/>
      <c r="CVP146" s="4"/>
      <c r="CVQ146" s="4"/>
      <c r="CVR146" s="4"/>
      <c r="CVS146" s="4"/>
      <c r="CVT146" s="4"/>
      <c r="CVU146" s="4"/>
      <c r="CVV146" s="4"/>
      <c r="CVW146" s="4"/>
      <c r="CVX146" s="4"/>
      <c r="CVY146" s="4"/>
      <c r="CVZ146" s="4"/>
      <c r="CWA146" s="4"/>
      <c r="CWB146" s="4"/>
      <c r="CWC146" s="4"/>
      <c r="CWD146" s="4"/>
      <c r="CWE146" s="4"/>
      <c r="CWF146" s="4"/>
      <c r="CWG146" s="4"/>
      <c r="CWH146" s="4"/>
      <c r="CWI146" s="4"/>
      <c r="CWJ146" s="4"/>
      <c r="CWK146" s="4"/>
      <c r="CWL146" s="4"/>
      <c r="CWM146" s="4"/>
      <c r="CWN146" s="4"/>
      <c r="CWO146" s="4"/>
      <c r="CWP146" s="4"/>
      <c r="CWQ146" s="4"/>
      <c r="CWR146" s="4"/>
      <c r="CWS146" s="4"/>
      <c r="CWT146" s="4"/>
      <c r="CWU146" s="4"/>
      <c r="CWV146" s="4"/>
      <c r="CWW146" s="4"/>
      <c r="CWX146" s="4"/>
      <c r="CWY146" s="4"/>
      <c r="CWZ146" s="4"/>
      <c r="CXA146" s="4"/>
      <c r="CXB146" s="4"/>
      <c r="CXC146" s="4"/>
      <c r="CXD146" s="4"/>
      <c r="CXE146" s="4"/>
      <c r="CXF146" s="4"/>
      <c r="CXG146" s="4"/>
      <c r="CXH146" s="4"/>
      <c r="CXI146" s="4"/>
      <c r="CXJ146" s="4"/>
      <c r="CXK146" s="4"/>
      <c r="CXL146" s="4"/>
      <c r="CXM146" s="4"/>
      <c r="CXN146" s="4"/>
      <c r="CXO146" s="4"/>
      <c r="CXP146" s="4"/>
      <c r="CXQ146" s="4"/>
      <c r="CXR146" s="4"/>
      <c r="CXS146" s="4"/>
      <c r="CXT146" s="4"/>
      <c r="CXU146" s="4"/>
      <c r="CXV146" s="4"/>
      <c r="CXW146" s="4"/>
      <c r="CXX146" s="4"/>
      <c r="CXY146" s="4"/>
      <c r="CXZ146" s="4"/>
      <c r="CYA146" s="4"/>
      <c r="CYB146" s="4"/>
      <c r="CYC146" s="4"/>
      <c r="CYD146" s="4"/>
      <c r="CYE146" s="4"/>
      <c r="CYF146" s="4"/>
      <c r="CYG146" s="4"/>
      <c r="CYH146" s="4"/>
      <c r="CYI146" s="4"/>
      <c r="CYJ146" s="4"/>
      <c r="CYK146" s="4"/>
      <c r="CYL146" s="4"/>
      <c r="CYM146" s="4"/>
      <c r="CYN146" s="4"/>
      <c r="CYO146" s="4"/>
      <c r="CYP146" s="4"/>
      <c r="CYQ146" s="4"/>
      <c r="CYR146" s="4"/>
      <c r="CYS146" s="4"/>
      <c r="CYT146" s="4"/>
      <c r="CYU146" s="4"/>
      <c r="CYV146" s="4"/>
      <c r="CYW146" s="4"/>
      <c r="CYX146" s="4"/>
      <c r="CYY146" s="4"/>
      <c r="CYZ146" s="4"/>
      <c r="CZA146" s="4"/>
      <c r="CZB146" s="4"/>
      <c r="CZC146" s="4"/>
      <c r="CZD146" s="4"/>
      <c r="CZE146" s="4"/>
      <c r="CZF146" s="4"/>
      <c r="CZG146" s="4"/>
      <c r="CZH146" s="4"/>
      <c r="CZI146" s="4"/>
      <c r="CZJ146" s="4"/>
      <c r="CZK146" s="4"/>
      <c r="CZL146" s="4"/>
      <c r="CZM146" s="4"/>
      <c r="CZN146" s="4"/>
      <c r="CZO146" s="4"/>
      <c r="CZP146" s="4"/>
      <c r="CZQ146" s="4"/>
      <c r="CZR146" s="4"/>
      <c r="CZS146" s="4"/>
      <c r="CZT146" s="4"/>
      <c r="CZU146" s="4"/>
      <c r="CZV146" s="4"/>
      <c r="CZW146" s="4"/>
      <c r="CZX146" s="4"/>
      <c r="CZY146" s="4"/>
      <c r="CZZ146" s="4"/>
      <c r="DAA146" s="4"/>
      <c r="DAB146" s="4"/>
      <c r="DAC146" s="4"/>
      <c r="DAD146" s="4"/>
      <c r="DAE146" s="4"/>
      <c r="DAF146" s="4"/>
      <c r="DAG146" s="4"/>
      <c r="DAH146" s="4"/>
      <c r="DAI146" s="4"/>
      <c r="DAJ146" s="4"/>
      <c r="DAK146" s="4"/>
      <c r="DAL146" s="4"/>
      <c r="DAM146" s="4"/>
      <c r="DAN146" s="4"/>
      <c r="DAO146" s="4"/>
      <c r="DAP146" s="4"/>
      <c r="DAQ146" s="4"/>
      <c r="DAR146" s="4"/>
      <c r="DAS146" s="4"/>
      <c r="DAT146" s="4"/>
      <c r="DAU146" s="4"/>
      <c r="DAV146" s="4"/>
      <c r="DAW146" s="4"/>
      <c r="DAX146" s="4"/>
      <c r="DAY146" s="4"/>
      <c r="DAZ146" s="4"/>
      <c r="DBA146" s="4"/>
      <c r="DBB146" s="4"/>
      <c r="DBC146" s="4"/>
      <c r="DBD146" s="4"/>
      <c r="DBE146" s="4"/>
      <c r="DBF146" s="4"/>
      <c r="DBG146" s="4"/>
      <c r="DBH146" s="4"/>
      <c r="DBI146" s="4"/>
      <c r="DBJ146" s="4"/>
      <c r="DBK146" s="4"/>
      <c r="DBL146" s="4"/>
      <c r="DBM146" s="4"/>
      <c r="DBN146" s="4"/>
      <c r="DBO146" s="4"/>
      <c r="DBP146" s="4"/>
      <c r="DBQ146" s="4"/>
      <c r="DBR146" s="4"/>
      <c r="DBS146" s="4"/>
      <c r="DBT146" s="4"/>
      <c r="DBU146" s="4"/>
      <c r="DBV146" s="4"/>
      <c r="DBW146" s="4"/>
      <c r="DBX146" s="4"/>
      <c r="DBY146" s="4"/>
      <c r="DBZ146" s="4"/>
      <c r="DCA146" s="4"/>
      <c r="DCB146" s="4"/>
      <c r="DCC146" s="4"/>
      <c r="DCD146" s="4"/>
      <c r="DCE146" s="4"/>
      <c r="DCF146" s="4"/>
      <c r="DCG146" s="4"/>
      <c r="DCH146" s="4"/>
      <c r="DCI146" s="4"/>
      <c r="DCJ146" s="4"/>
      <c r="DCK146" s="4"/>
      <c r="DCL146" s="4"/>
      <c r="DCM146" s="4"/>
      <c r="DCN146" s="4"/>
      <c r="DCO146" s="4"/>
      <c r="DCP146" s="4"/>
      <c r="DCQ146" s="4"/>
      <c r="DCR146" s="4"/>
      <c r="DCS146" s="4"/>
      <c r="DCT146" s="4"/>
      <c r="DCU146" s="4"/>
      <c r="DCV146" s="4"/>
      <c r="DCW146" s="4"/>
      <c r="DCX146" s="4"/>
      <c r="DCY146" s="4"/>
      <c r="DCZ146" s="4"/>
      <c r="DDA146" s="4"/>
      <c r="DDB146" s="4"/>
      <c r="DDC146" s="4"/>
      <c r="DDD146" s="4"/>
      <c r="DDE146" s="4"/>
      <c r="DDF146" s="4"/>
      <c r="DDG146" s="4"/>
      <c r="DDH146" s="4"/>
      <c r="DDI146" s="4"/>
      <c r="DDJ146" s="4"/>
      <c r="DDK146" s="4"/>
      <c r="DDL146" s="4"/>
      <c r="DDM146" s="4"/>
      <c r="DDN146" s="4"/>
      <c r="DDO146" s="4"/>
      <c r="DDP146" s="4"/>
      <c r="DDQ146" s="4"/>
      <c r="DDR146" s="4"/>
      <c r="DDS146" s="4"/>
      <c r="DDT146" s="4"/>
      <c r="DDU146" s="4"/>
      <c r="DDV146" s="4"/>
      <c r="DDW146" s="4"/>
      <c r="DDX146" s="4"/>
      <c r="DDY146" s="4"/>
      <c r="DDZ146" s="4"/>
      <c r="DEA146" s="4"/>
      <c r="DEB146" s="4"/>
      <c r="DEC146" s="4"/>
      <c r="DED146" s="4"/>
      <c r="DEE146" s="4"/>
      <c r="DEF146" s="4"/>
      <c r="DEG146" s="4"/>
      <c r="DEH146" s="4"/>
      <c r="DEI146" s="4"/>
      <c r="DEJ146" s="4"/>
      <c r="DEK146" s="4"/>
      <c r="DEL146" s="4"/>
      <c r="DEM146" s="4"/>
      <c r="DEN146" s="4"/>
      <c r="DEO146" s="4"/>
      <c r="DEP146" s="4"/>
      <c r="DEQ146" s="4"/>
      <c r="DER146" s="4"/>
      <c r="DES146" s="4"/>
      <c r="DET146" s="4"/>
      <c r="DEU146" s="4"/>
      <c r="DEV146" s="4"/>
      <c r="DEW146" s="4"/>
      <c r="DEX146" s="4"/>
      <c r="DEY146" s="4"/>
      <c r="DEZ146" s="4"/>
      <c r="DFA146" s="4"/>
      <c r="DFB146" s="4"/>
      <c r="DFC146" s="4"/>
      <c r="DFD146" s="4"/>
      <c r="DFE146" s="4"/>
      <c r="DFF146" s="4"/>
      <c r="DFG146" s="4"/>
      <c r="DFH146" s="4"/>
      <c r="DFI146" s="4"/>
    </row>
    <row r="147" spans="1:2869" s="4" customFormat="1" ht="15" x14ac:dyDescent="0.25">
      <c r="A147" s="30" t="s">
        <v>343</v>
      </c>
      <c r="B147" s="27" t="s">
        <v>362</v>
      </c>
      <c r="C147" s="27" t="s">
        <v>343</v>
      </c>
      <c r="D147" s="27" t="s">
        <v>340</v>
      </c>
      <c r="E147" s="37" t="s">
        <v>409</v>
      </c>
      <c r="F147" s="38">
        <v>75500</v>
      </c>
      <c r="G147" s="38">
        <v>6291.67</v>
      </c>
      <c r="H147" s="38">
        <v>6291.67</v>
      </c>
      <c r="I147" s="38">
        <v>6291.67</v>
      </c>
      <c r="J147" s="38">
        <v>6291.67</v>
      </c>
      <c r="K147" s="38">
        <v>6291.67</v>
      </c>
      <c r="L147" s="38">
        <v>6291.67</v>
      </c>
      <c r="M147" s="38">
        <v>6291.67</v>
      </c>
      <c r="N147" s="38">
        <v>6291.67</v>
      </c>
      <c r="O147" s="38">
        <v>6291.67</v>
      </c>
      <c r="P147" s="38">
        <v>6291.67</v>
      </c>
      <c r="Q147" s="38">
        <v>6291.67</v>
      </c>
      <c r="R147" s="38">
        <v>6291.63</v>
      </c>
    </row>
    <row r="148" spans="1:2869" s="4" customFormat="1" ht="15" x14ac:dyDescent="0.25">
      <c r="A148" s="47" t="s">
        <v>343</v>
      </c>
      <c r="B148" s="48" t="s">
        <v>362</v>
      </c>
      <c r="C148" s="48" t="s">
        <v>343</v>
      </c>
      <c r="D148" s="48" t="s">
        <v>344</v>
      </c>
      <c r="E148" s="44" t="s">
        <v>410</v>
      </c>
      <c r="F148" s="34">
        <v>75500</v>
      </c>
      <c r="G148" s="34">
        <v>6291.67</v>
      </c>
      <c r="H148" s="34">
        <v>6291.67</v>
      </c>
      <c r="I148" s="34">
        <v>6291.67</v>
      </c>
      <c r="J148" s="34">
        <v>6291.67</v>
      </c>
      <c r="K148" s="34">
        <v>6291.67</v>
      </c>
      <c r="L148" s="34">
        <v>6291.67</v>
      </c>
      <c r="M148" s="34">
        <v>6291.67</v>
      </c>
      <c r="N148" s="34">
        <v>6291.67</v>
      </c>
      <c r="O148" s="34">
        <v>6291.67</v>
      </c>
      <c r="P148" s="34">
        <v>6291.67</v>
      </c>
      <c r="Q148" s="34">
        <v>6291.67</v>
      </c>
      <c r="R148" s="34">
        <v>6291.63</v>
      </c>
    </row>
    <row r="149" spans="1:2869" s="3" customFormat="1" ht="14.25" x14ac:dyDescent="0.25">
      <c r="A149" s="47" t="s">
        <v>343</v>
      </c>
      <c r="B149" s="48" t="s">
        <v>362</v>
      </c>
      <c r="C149" s="48" t="s">
        <v>343</v>
      </c>
      <c r="D149" s="48" t="s">
        <v>345</v>
      </c>
      <c r="E149" s="44" t="s">
        <v>411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</row>
    <row r="150" spans="1:2869" s="3" customFormat="1" ht="14.25" x14ac:dyDescent="0.25">
      <c r="A150" s="30" t="s">
        <v>343</v>
      </c>
      <c r="B150" s="27" t="s">
        <v>362</v>
      </c>
      <c r="C150" s="27" t="s">
        <v>341</v>
      </c>
      <c r="D150" s="27" t="s">
        <v>340</v>
      </c>
      <c r="E150" s="37" t="s">
        <v>115</v>
      </c>
      <c r="F150" s="38">
        <v>2000</v>
      </c>
      <c r="G150" s="38">
        <v>166.67</v>
      </c>
      <c r="H150" s="38">
        <v>166.67</v>
      </c>
      <c r="I150" s="38">
        <v>166.67</v>
      </c>
      <c r="J150" s="38">
        <v>166.67</v>
      </c>
      <c r="K150" s="38">
        <v>166.67</v>
      </c>
      <c r="L150" s="38">
        <v>166.67</v>
      </c>
      <c r="M150" s="38">
        <v>166.67</v>
      </c>
      <c r="N150" s="38">
        <v>166.67</v>
      </c>
      <c r="O150" s="38">
        <v>166.67</v>
      </c>
      <c r="P150" s="38">
        <v>166.67</v>
      </c>
      <c r="Q150" s="38">
        <v>166.67</v>
      </c>
      <c r="R150" s="38">
        <v>166.63</v>
      </c>
    </row>
    <row r="151" spans="1:2869" s="3" customFormat="1" ht="14.25" x14ac:dyDescent="0.25">
      <c r="A151" s="28" t="s">
        <v>343</v>
      </c>
      <c r="B151" s="25" t="s">
        <v>362</v>
      </c>
      <c r="C151" s="25" t="s">
        <v>341</v>
      </c>
      <c r="D151" s="25" t="s">
        <v>344</v>
      </c>
      <c r="E151" s="33" t="s">
        <v>116</v>
      </c>
      <c r="F151" s="34">
        <v>2000</v>
      </c>
      <c r="G151" s="34">
        <v>166.67</v>
      </c>
      <c r="H151" s="34">
        <v>166.67</v>
      </c>
      <c r="I151" s="34">
        <v>166.67</v>
      </c>
      <c r="J151" s="34">
        <v>166.67</v>
      </c>
      <c r="K151" s="34">
        <v>166.67</v>
      </c>
      <c r="L151" s="34">
        <v>166.67</v>
      </c>
      <c r="M151" s="34">
        <v>166.67</v>
      </c>
      <c r="N151" s="34">
        <v>166.67</v>
      </c>
      <c r="O151" s="34">
        <v>166.67</v>
      </c>
      <c r="P151" s="34">
        <v>166.67</v>
      </c>
      <c r="Q151" s="34">
        <v>166.67</v>
      </c>
      <c r="R151" s="34">
        <v>166.63</v>
      </c>
    </row>
    <row r="152" spans="1:2869" s="3" customFormat="1" ht="14.25" x14ac:dyDescent="0.25">
      <c r="A152" s="28" t="s">
        <v>343</v>
      </c>
      <c r="B152" s="25" t="s">
        <v>362</v>
      </c>
      <c r="C152" s="25" t="s">
        <v>341</v>
      </c>
      <c r="D152" s="25" t="s">
        <v>342</v>
      </c>
      <c r="E152" s="33" t="s">
        <v>381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0</v>
      </c>
      <c r="R152" s="34">
        <v>0</v>
      </c>
    </row>
    <row r="153" spans="1:2869" s="3" customFormat="1" ht="14.25" x14ac:dyDescent="0.25">
      <c r="A153" s="28" t="s">
        <v>343</v>
      </c>
      <c r="B153" s="25" t="s">
        <v>362</v>
      </c>
      <c r="C153" s="25" t="s">
        <v>341</v>
      </c>
      <c r="D153" s="25" t="s">
        <v>345</v>
      </c>
      <c r="E153" s="33" t="s">
        <v>117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0</v>
      </c>
      <c r="Q153" s="34">
        <v>0</v>
      </c>
      <c r="R153" s="34">
        <v>0</v>
      </c>
    </row>
    <row r="154" spans="1:2869" s="3" customFormat="1" ht="15" x14ac:dyDescent="0.25">
      <c r="A154" s="62" t="s">
        <v>343</v>
      </c>
      <c r="B154" s="63" t="s">
        <v>352</v>
      </c>
      <c r="C154" s="63" t="s">
        <v>339</v>
      </c>
      <c r="D154" s="63" t="s">
        <v>340</v>
      </c>
      <c r="E154" s="64" t="s">
        <v>118</v>
      </c>
      <c r="F154" s="65">
        <v>5286749.5199999996</v>
      </c>
      <c r="G154" s="65">
        <v>440562.46</v>
      </c>
      <c r="H154" s="65">
        <v>440562.46</v>
      </c>
      <c r="I154" s="65">
        <v>440562.46</v>
      </c>
      <c r="J154" s="65">
        <v>440562.46</v>
      </c>
      <c r="K154" s="65">
        <v>440562.46</v>
      </c>
      <c r="L154" s="65">
        <v>440562.46</v>
      </c>
      <c r="M154" s="65">
        <v>440562.46</v>
      </c>
      <c r="N154" s="65">
        <v>440562.46</v>
      </c>
      <c r="O154" s="65">
        <v>440562.46</v>
      </c>
      <c r="P154" s="65">
        <v>440562.46</v>
      </c>
      <c r="Q154" s="65">
        <v>440562.46</v>
      </c>
      <c r="R154" s="65">
        <v>440562.46</v>
      </c>
    </row>
    <row r="155" spans="1:2869" s="3" customFormat="1" ht="14.25" x14ac:dyDescent="0.25">
      <c r="A155" s="30" t="s">
        <v>343</v>
      </c>
      <c r="B155" s="27" t="s">
        <v>352</v>
      </c>
      <c r="C155" s="27" t="s">
        <v>338</v>
      </c>
      <c r="D155" s="27" t="s">
        <v>340</v>
      </c>
      <c r="E155" s="37" t="s">
        <v>119</v>
      </c>
      <c r="F155" s="38">
        <v>1278983.8199999998</v>
      </c>
      <c r="G155" s="38">
        <v>106581.99</v>
      </c>
      <c r="H155" s="38">
        <v>106581.99</v>
      </c>
      <c r="I155" s="38">
        <v>106581.99</v>
      </c>
      <c r="J155" s="38">
        <v>106581.99</v>
      </c>
      <c r="K155" s="38">
        <v>106581.99</v>
      </c>
      <c r="L155" s="38">
        <v>106581.99</v>
      </c>
      <c r="M155" s="38">
        <v>106581.99</v>
      </c>
      <c r="N155" s="38">
        <v>106581.99</v>
      </c>
      <c r="O155" s="38">
        <v>106581.99</v>
      </c>
      <c r="P155" s="38">
        <v>106581.99</v>
      </c>
      <c r="Q155" s="38">
        <v>106581.99</v>
      </c>
      <c r="R155" s="38">
        <v>106581.93</v>
      </c>
    </row>
    <row r="156" spans="1:2869" s="4" customFormat="1" ht="15" x14ac:dyDescent="0.25">
      <c r="A156" s="28" t="s">
        <v>343</v>
      </c>
      <c r="B156" s="25" t="s">
        <v>352</v>
      </c>
      <c r="C156" s="25" t="s">
        <v>338</v>
      </c>
      <c r="D156" s="25" t="s">
        <v>344</v>
      </c>
      <c r="E156" s="33" t="s">
        <v>120</v>
      </c>
      <c r="F156" s="34">
        <v>836247.22</v>
      </c>
      <c r="G156" s="34">
        <v>69687.27</v>
      </c>
      <c r="H156" s="34">
        <v>69687.27</v>
      </c>
      <c r="I156" s="34">
        <v>69687.27</v>
      </c>
      <c r="J156" s="34">
        <v>69687.27</v>
      </c>
      <c r="K156" s="34">
        <v>69687.27</v>
      </c>
      <c r="L156" s="34">
        <v>69687.27</v>
      </c>
      <c r="M156" s="34">
        <v>69687.27</v>
      </c>
      <c r="N156" s="34">
        <v>69687.27</v>
      </c>
      <c r="O156" s="34">
        <v>69687.27</v>
      </c>
      <c r="P156" s="34">
        <v>69687.27</v>
      </c>
      <c r="Q156" s="34">
        <v>69687.27</v>
      </c>
      <c r="R156" s="34">
        <v>69687.25</v>
      </c>
    </row>
    <row r="157" spans="1:2869" s="3" customFormat="1" ht="14.25" x14ac:dyDescent="0.25">
      <c r="A157" s="28" t="s">
        <v>343</v>
      </c>
      <c r="B157" s="25" t="s">
        <v>352</v>
      </c>
      <c r="C157" s="25" t="s">
        <v>338</v>
      </c>
      <c r="D157" s="25" t="s">
        <v>342</v>
      </c>
      <c r="E157" s="33" t="s">
        <v>121</v>
      </c>
      <c r="F157" s="34">
        <v>116871.6</v>
      </c>
      <c r="G157" s="34">
        <v>9739.2999999999993</v>
      </c>
      <c r="H157" s="34">
        <v>9739.2999999999993</v>
      </c>
      <c r="I157" s="34">
        <v>9739.2999999999993</v>
      </c>
      <c r="J157" s="34">
        <v>9739.2999999999993</v>
      </c>
      <c r="K157" s="34">
        <v>9739.2999999999993</v>
      </c>
      <c r="L157" s="34">
        <v>9739.2999999999993</v>
      </c>
      <c r="M157" s="34">
        <v>9739.2999999999993</v>
      </c>
      <c r="N157" s="34">
        <v>9739.2999999999993</v>
      </c>
      <c r="O157" s="34">
        <v>9739.2999999999993</v>
      </c>
      <c r="P157" s="34">
        <v>9739.2999999999993</v>
      </c>
      <c r="Q157" s="34">
        <v>9739.2999999999993</v>
      </c>
      <c r="R157" s="34">
        <v>9739.2999999999993</v>
      </c>
    </row>
    <row r="158" spans="1:2869" s="3" customFormat="1" ht="14.25" x14ac:dyDescent="0.25">
      <c r="A158" s="28" t="s">
        <v>343</v>
      </c>
      <c r="B158" s="25" t="s">
        <v>352</v>
      </c>
      <c r="C158" s="25" t="s">
        <v>338</v>
      </c>
      <c r="D158" s="25" t="s">
        <v>347</v>
      </c>
      <c r="E158" s="33" t="s">
        <v>390</v>
      </c>
      <c r="F158" s="34">
        <v>102028</v>
      </c>
      <c r="G158" s="34">
        <v>8502.33</v>
      </c>
      <c r="H158" s="34">
        <v>8502.33</v>
      </c>
      <c r="I158" s="34">
        <v>8502.33</v>
      </c>
      <c r="J158" s="34">
        <v>8502.33</v>
      </c>
      <c r="K158" s="34">
        <v>8502.33</v>
      </c>
      <c r="L158" s="34">
        <v>8502.33</v>
      </c>
      <c r="M158" s="34">
        <v>8502.33</v>
      </c>
      <c r="N158" s="34">
        <v>8502.33</v>
      </c>
      <c r="O158" s="34">
        <v>8502.33</v>
      </c>
      <c r="P158" s="34">
        <v>8502.33</v>
      </c>
      <c r="Q158" s="34">
        <v>8502.33</v>
      </c>
      <c r="R158" s="34">
        <v>8502.3700000000008</v>
      </c>
    </row>
    <row r="159" spans="1:2869" s="3" customFormat="1" ht="28.5" x14ac:dyDescent="0.25">
      <c r="A159" s="28" t="s">
        <v>343</v>
      </c>
      <c r="B159" s="25" t="s">
        <v>352</v>
      </c>
      <c r="C159" s="25" t="s">
        <v>338</v>
      </c>
      <c r="D159" s="25" t="s">
        <v>353</v>
      </c>
      <c r="E159" s="36" t="s">
        <v>122</v>
      </c>
      <c r="F159" s="34">
        <v>51460</v>
      </c>
      <c r="G159" s="34">
        <v>4288.33</v>
      </c>
      <c r="H159" s="34">
        <v>4288.33</v>
      </c>
      <c r="I159" s="34">
        <v>4288.33</v>
      </c>
      <c r="J159" s="34">
        <v>4288.33</v>
      </c>
      <c r="K159" s="34">
        <v>4288.33</v>
      </c>
      <c r="L159" s="34">
        <v>4288.33</v>
      </c>
      <c r="M159" s="34">
        <v>4288.33</v>
      </c>
      <c r="N159" s="34">
        <v>4288.33</v>
      </c>
      <c r="O159" s="34">
        <v>4288.33</v>
      </c>
      <c r="P159" s="34">
        <v>4288.33</v>
      </c>
      <c r="Q159" s="34">
        <v>4288.33</v>
      </c>
      <c r="R159" s="34">
        <v>4288.37</v>
      </c>
    </row>
    <row r="160" spans="1:2869" s="3" customFormat="1" ht="14.25" x14ac:dyDescent="0.25">
      <c r="A160" s="28" t="s">
        <v>343</v>
      </c>
      <c r="B160" s="25" t="s">
        <v>352</v>
      </c>
      <c r="C160" s="25" t="s">
        <v>338</v>
      </c>
      <c r="D160" s="25" t="s">
        <v>361</v>
      </c>
      <c r="E160" s="33" t="s">
        <v>123</v>
      </c>
      <c r="F160" s="34">
        <v>172377</v>
      </c>
      <c r="G160" s="34">
        <v>14364.75</v>
      </c>
      <c r="H160" s="34">
        <v>14364.75</v>
      </c>
      <c r="I160" s="34">
        <v>14364.75</v>
      </c>
      <c r="J160" s="34">
        <v>14364.75</v>
      </c>
      <c r="K160" s="34">
        <v>14364.75</v>
      </c>
      <c r="L160" s="34">
        <v>14364.75</v>
      </c>
      <c r="M160" s="34">
        <v>14364.75</v>
      </c>
      <c r="N160" s="34">
        <v>14364.75</v>
      </c>
      <c r="O160" s="34">
        <v>14364.75</v>
      </c>
      <c r="P160" s="34">
        <v>14364.75</v>
      </c>
      <c r="Q160" s="34">
        <v>14364.75</v>
      </c>
      <c r="R160" s="34">
        <v>14364.75</v>
      </c>
    </row>
    <row r="161" spans="1:18" s="3" customFormat="1" ht="14.25" x14ac:dyDescent="0.25">
      <c r="A161" s="30" t="s">
        <v>343</v>
      </c>
      <c r="B161" s="27" t="s">
        <v>352</v>
      </c>
      <c r="C161" s="27" t="s">
        <v>343</v>
      </c>
      <c r="D161" s="27" t="s">
        <v>340</v>
      </c>
      <c r="E161" s="37" t="s">
        <v>124</v>
      </c>
      <c r="F161" s="38">
        <v>80360.639999999999</v>
      </c>
      <c r="G161" s="38">
        <v>6696.72</v>
      </c>
      <c r="H161" s="38">
        <v>6696.72</v>
      </c>
      <c r="I161" s="38">
        <v>6696.72</v>
      </c>
      <c r="J161" s="38">
        <v>6696.72</v>
      </c>
      <c r="K161" s="38">
        <v>6696.72</v>
      </c>
      <c r="L161" s="38">
        <v>6696.72</v>
      </c>
      <c r="M161" s="38">
        <v>6696.72</v>
      </c>
      <c r="N161" s="38">
        <v>6696.72</v>
      </c>
      <c r="O161" s="38">
        <v>6696.72</v>
      </c>
      <c r="P161" s="38">
        <v>6696.72</v>
      </c>
      <c r="Q161" s="38">
        <v>6696.72</v>
      </c>
      <c r="R161" s="38">
        <v>6696.72</v>
      </c>
    </row>
    <row r="162" spans="1:18" s="4" customFormat="1" ht="15" x14ac:dyDescent="0.25">
      <c r="A162" s="28" t="s">
        <v>343</v>
      </c>
      <c r="B162" s="25" t="s">
        <v>352</v>
      </c>
      <c r="C162" s="25" t="s">
        <v>343</v>
      </c>
      <c r="D162" s="25" t="s">
        <v>344</v>
      </c>
      <c r="E162" s="33" t="s">
        <v>125</v>
      </c>
      <c r="F162" s="34">
        <v>80360.639999999999</v>
      </c>
      <c r="G162" s="34">
        <v>6696.72</v>
      </c>
      <c r="H162" s="34">
        <v>6696.72</v>
      </c>
      <c r="I162" s="34">
        <v>6696.72</v>
      </c>
      <c r="J162" s="34">
        <v>6696.72</v>
      </c>
      <c r="K162" s="34">
        <v>6696.72</v>
      </c>
      <c r="L162" s="34">
        <v>6696.72</v>
      </c>
      <c r="M162" s="34">
        <v>6696.72</v>
      </c>
      <c r="N162" s="34">
        <v>6696.72</v>
      </c>
      <c r="O162" s="34">
        <v>6696.72</v>
      </c>
      <c r="P162" s="34">
        <v>6696.72</v>
      </c>
      <c r="Q162" s="34">
        <v>6696.72</v>
      </c>
      <c r="R162" s="34">
        <v>6696.72</v>
      </c>
    </row>
    <row r="163" spans="1:18" s="4" customFormat="1" ht="28.5" x14ac:dyDescent="0.25">
      <c r="A163" s="30" t="s">
        <v>343</v>
      </c>
      <c r="B163" s="27" t="s">
        <v>352</v>
      </c>
      <c r="C163" s="27" t="s">
        <v>341</v>
      </c>
      <c r="D163" s="27" t="s">
        <v>340</v>
      </c>
      <c r="E163" s="60" t="s">
        <v>126</v>
      </c>
      <c r="F163" s="38">
        <v>1303770.45</v>
      </c>
      <c r="G163" s="38">
        <v>108647.54</v>
      </c>
      <c r="H163" s="38">
        <v>108647.54</v>
      </c>
      <c r="I163" s="38">
        <v>108647.54</v>
      </c>
      <c r="J163" s="38">
        <v>108647.54</v>
      </c>
      <c r="K163" s="38">
        <v>108647.54</v>
      </c>
      <c r="L163" s="38">
        <v>108647.54</v>
      </c>
      <c r="M163" s="38">
        <v>108647.54</v>
      </c>
      <c r="N163" s="38">
        <v>108647.54</v>
      </c>
      <c r="O163" s="38">
        <v>108647.54</v>
      </c>
      <c r="P163" s="38">
        <v>108647.54</v>
      </c>
      <c r="Q163" s="38">
        <v>108647.54</v>
      </c>
      <c r="R163" s="38">
        <v>108647.51</v>
      </c>
    </row>
    <row r="164" spans="1:18" s="4" customFormat="1" ht="15" x14ac:dyDescent="0.25">
      <c r="A164" s="28" t="s">
        <v>343</v>
      </c>
      <c r="B164" s="25" t="s">
        <v>352</v>
      </c>
      <c r="C164" s="25" t="s">
        <v>341</v>
      </c>
      <c r="D164" s="25" t="s">
        <v>344</v>
      </c>
      <c r="E164" s="33" t="s">
        <v>127</v>
      </c>
      <c r="F164" s="34">
        <v>1303770.45</v>
      </c>
      <c r="G164" s="34">
        <v>108647.54</v>
      </c>
      <c r="H164" s="34">
        <v>108647.54</v>
      </c>
      <c r="I164" s="34">
        <v>108647.54</v>
      </c>
      <c r="J164" s="34">
        <v>108647.54</v>
      </c>
      <c r="K164" s="34">
        <v>108647.54</v>
      </c>
      <c r="L164" s="34">
        <v>108647.54</v>
      </c>
      <c r="M164" s="34">
        <v>108647.54</v>
      </c>
      <c r="N164" s="34">
        <v>108647.54</v>
      </c>
      <c r="O164" s="34">
        <v>108647.54</v>
      </c>
      <c r="P164" s="34">
        <v>108647.54</v>
      </c>
      <c r="Q164" s="34">
        <v>108647.54</v>
      </c>
      <c r="R164" s="34">
        <v>108647.51</v>
      </c>
    </row>
    <row r="165" spans="1:18" s="3" customFormat="1" ht="28.5" x14ac:dyDescent="0.25">
      <c r="A165" s="30" t="s">
        <v>343</v>
      </c>
      <c r="B165" s="27" t="s">
        <v>352</v>
      </c>
      <c r="C165" s="27" t="s">
        <v>346</v>
      </c>
      <c r="D165" s="27" t="s">
        <v>340</v>
      </c>
      <c r="E165" s="60" t="s">
        <v>128</v>
      </c>
      <c r="F165" s="38">
        <v>317078.84999999998</v>
      </c>
      <c r="G165" s="38">
        <v>26423.24</v>
      </c>
      <c r="H165" s="38">
        <v>26423.24</v>
      </c>
      <c r="I165" s="38">
        <v>26423.24</v>
      </c>
      <c r="J165" s="38">
        <v>26423.24</v>
      </c>
      <c r="K165" s="38">
        <v>26423.24</v>
      </c>
      <c r="L165" s="38">
        <v>26423.24</v>
      </c>
      <c r="M165" s="38">
        <v>26423.24</v>
      </c>
      <c r="N165" s="38">
        <v>26423.24</v>
      </c>
      <c r="O165" s="38">
        <v>26423.24</v>
      </c>
      <c r="P165" s="38">
        <v>26423.24</v>
      </c>
      <c r="Q165" s="38">
        <v>26423.24</v>
      </c>
      <c r="R165" s="38">
        <v>26423.21</v>
      </c>
    </row>
    <row r="166" spans="1:18" s="4" customFormat="1" ht="15" x14ac:dyDescent="0.25">
      <c r="A166" s="47" t="s">
        <v>343</v>
      </c>
      <c r="B166" s="48" t="s">
        <v>352</v>
      </c>
      <c r="C166" s="48" t="s">
        <v>346</v>
      </c>
      <c r="D166" s="48" t="s">
        <v>344</v>
      </c>
      <c r="E166" s="45" t="s">
        <v>412</v>
      </c>
      <c r="F166" s="34">
        <v>13700</v>
      </c>
      <c r="G166" s="34">
        <v>1141.67</v>
      </c>
      <c r="H166" s="34">
        <v>1141.67</v>
      </c>
      <c r="I166" s="34">
        <v>1141.67</v>
      </c>
      <c r="J166" s="34">
        <v>1141.67</v>
      </c>
      <c r="K166" s="34">
        <v>1141.67</v>
      </c>
      <c r="L166" s="34">
        <v>1141.67</v>
      </c>
      <c r="M166" s="34">
        <v>1141.67</v>
      </c>
      <c r="N166" s="34">
        <v>1141.67</v>
      </c>
      <c r="O166" s="34">
        <v>1141.67</v>
      </c>
      <c r="P166" s="34">
        <v>1141.67</v>
      </c>
      <c r="Q166" s="34">
        <v>1141.67</v>
      </c>
      <c r="R166" s="34">
        <v>1141.6300000000001</v>
      </c>
    </row>
    <row r="167" spans="1:18" s="3" customFormat="1" ht="14.25" x14ac:dyDescent="0.25">
      <c r="A167" s="28" t="s">
        <v>343</v>
      </c>
      <c r="B167" s="25" t="s">
        <v>352</v>
      </c>
      <c r="C167" s="25" t="s">
        <v>346</v>
      </c>
      <c r="D167" s="25" t="s">
        <v>342</v>
      </c>
      <c r="E167" s="33" t="s">
        <v>129</v>
      </c>
      <c r="F167" s="34">
        <v>165326.69</v>
      </c>
      <c r="G167" s="34">
        <v>13777.22</v>
      </c>
      <c r="H167" s="34">
        <v>13777.22</v>
      </c>
      <c r="I167" s="34">
        <v>13777.22</v>
      </c>
      <c r="J167" s="34">
        <v>13777.22</v>
      </c>
      <c r="K167" s="34">
        <v>13777.22</v>
      </c>
      <c r="L167" s="34">
        <v>13777.22</v>
      </c>
      <c r="M167" s="34">
        <v>13777.22</v>
      </c>
      <c r="N167" s="34">
        <v>13777.22</v>
      </c>
      <c r="O167" s="34">
        <v>13777.22</v>
      </c>
      <c r="P167" s="34">
        <v>13777.22</v>
      </c>
      <c r="Q167" s="34">
        <v>13777.22</v>
      </c>
      <c r="R167" s="34">
        <v>13777.27</v>
      </c>
    </row>
    <row r="168" spans="1:18" s="3" customFormat="1" ht="14.25" x14ac:dyDescent="0.25">
      <c r="A168" s="28" t="s">
        <v>343</v>
      </c>
      <c r="B168" s="25" t="s">
        <v>352</v>
      </c>
      <c r="C168" s="25" t="s">
        <v>346</v>
      </c>
      <c r="D168" s="25" t="s">
        <v>345</v>
      </c>
      <c r="E168" s="33" t="s">
        <v>130</v>
      </c>
      <c r="F168" s="34">
        <v>138052.16</v>
      </c>
      <c r="G168" s="34">
        <v>11504.35</v>
      </c>
      <c r="H168" s="34">
        <v>11504.35</v>
      </c>
      <c r="I168" s="34">
        <v>11504.35</v>
      </c>
      <c r="J168" s="34">
        <v>11504.35</v>
      </c>
      <c r="K168" s="34">
        <v>11504.35</v>
      </c>
      <c r="L168" s="34">
        <v>11504.35</v>
      </c>
      <c r="M168" s="34">
        <v>11504.35</v>
      </c>
      <c r="N168" s="34">
        <v>11504.35</v>
      </c>
      <c r="O168" s="34">
        <v>11504.35</v>
      </c>
      <c r="P168" s="34">
        <v>11504.35</v>
      </c>
      <c r="Q168" s="34">
        <v>11504.35</v>
      </c>
      <c r="R168" s="34">
        <v>11504.31</v>
      </c>
    </row>
    <row r="169" spans="1:18" s="3" customFormat="1" ht="28.5" x14ac:dyDescent="0.25">
      <c r="A169" s="30" t="s">
        <v>343</v>
      </c>
      <c r="B169" s="27" t="s">
        <v>352</v>
      </c>
      <c r="C169" s="27" t="s">
        <v>348</v>
      </c>
      <c r="D169" s="27" t="s">
        <v>340</v>
      </c>
      <c r="E169" s="37" t="s">
        <v>413</v>
      </c>
      <c r="F169" s="38">
        <v>8000</v>
      </c>
      <c r="G169" s="38">
        <v>666.67</v>
      </c>
      <c r="H169" s="38">
        <v>666.67</v>
      </c>
      <c r="I169" s="38">
        <v>666.67</v>
      </c>
      <c r="J169" s="38">
        <v>666.67</v>
      </c>
      <c r="K169" s="38">
        <v>666.67</v>
      </c>
      <c r="L169" s="38">
        <v>666.67</v>
      </c>
      <c r="M169" s="38">
        <v>666.67</v>
      </c>
      <c r="N169" s="38">
        <v>666.67</v>
      </c>
      <c r="O169" s="38">
        <v>666.67</v>
      </c>
      <c r="P169" s="38">
        <v>666.67</v>
      </c>
      <c r="Q169" s="38">
        <v>666.67</v>
      </c>
      <c r="R169" s="38">
        <v>666.63</v>
      </c>
    </row>
    <row r="170" spans="1:18" s="3" customFormat="1" ht="28.5" x14ac:dyDescent="0.25">
      <c r="A170" s="47" t="s">
        <v>343</v>
      </c>
      <c r="B170" s="48" t="s">
        <v>352</v>
      </c>
      <c r="C170" s="48" t="s">
        <v>348</v>
      </c>
      <c r="D170" s="48" t="s">
        <v>344</v>
      </c>
      <c r="E170" s="44" t="s">
        <v>413</v>
      </c>
      <c r="F170" s="34">
        <v>8000</v>
      </c>
      <c r="G170" s="34">
        <v>666.67</v>
      </c>
      <c r="H170" s="34">
        <v>666.67</v>
      </c>
      <c r="I170" s="34">
        <v>666.67</v>
      </c>
      <c r="J170" s="34">
        <v>666.67</v>
      </c>
      <c r="K170" s="34">
        <v>666.67</v>
      </c>
      <c r="L170" s="34">
        <v>666.67</v>
      </c>
      <c r="M170" s="34">
        <v>666.67</v>
      </c>
      <c r="N170" s="34">
        <v>666.67</v>
      </c>
      <c r="O170" s="34">
        <v>666.67</v>
      </c>
      <c r="P170" s="34">
        <v>666.67</v>
      </c>
      <c r="Q170" s="34">
        <v>666.67</v>
      </c>
      <c r="R170" s="34">
        <v>666.63</v>
      </c>
    </row>
    <row r="171" spans="1:18" s="4" customFormat="1" ht="15" x14ac:dyDescent="0.25">
      <c r="A171" s="30" t="s">
        <v>343</v>
      </c>
      <c r="B171" s="27" t="s">
        <v>352</v>
      </c>
      <c r="C171" s="27" t="s">
        <v>359</v>
      </c>
      <c r="D171" s="27" t="s">
        <v>340</v>
      </c>
      <c r="E171" s="37" t="s">
        <v>131</v>
      </c>
      <c r="F171" s="38">
        <v>1973475.76</v>
      </c>
      <c r="G171" s="38">
        <v>164456.31</v>
      </c>
      <c r="H171" s="38">
        <v>164456.31</v>
      </c>
      <c r="I171" s="38">
        <v>164456.31</v>
      </c>
      <c r="J171" s="38">
        <v>164456.31</v>
      </c>
      <c r="K171" s="38">
        <v>164456.31</v>
      </c>
      <c r="L171" s="38">
        <v>164456.31</v>
      </c>
      <c r="M171" s="38">
        <v>164456.31</v>
      </c>
      <c r="N171" s="38">
        <v>164456.31</v>
      </c>
      <c r="O171" s="38">
        <v>164456.31</v>
      </c>
      <c r="P171" s="38">
        <v>164456.31</v>
      </c>
      <c r="Q171" s="38">
        <v>164456.31</v>
      </c>
      <c r="R171" s="38">
        <v>164456.35</v>
      </c>
    </row>
    <row r="172" spans="1:18" s="3" customFormat="1" ht="28.5" x14ac:dyDescent="0.25">
      <c r="A172" s="28" t="s">
        <v>343</v>
      </c>
      <c r="B172" s="25" t="s">
        <v>352</v>
      </c>
      <c r="C172" s="25" t="s">
        <v>359</v>
      </c>
      <c r="D172" s="25" t="s">
        <v>344</v>
      </c>
      <c r="E172" s="36" t="s">
        <v>132</v>
      </c>
      <c r="F172" s="34">
        <v>321181</v>
      </c>
      <c r="G172" s="34">
        <v>26765.08</v>
      </c>
      <c r="H172" s="34">
        <v>26765.08</v>
      </c>
      <c r="I172" s="34">
        <v>26765.08</v>
      </c>
      <c r="J172" s="34">
        <v>26765.08</v>
      </c>
      <c r="K172" s="34">
        <v>26765.08</v>
      </c>
      <c r="L172" s="34">
        <v>26765.08</v>
      </c>
      <c r="M172" s="34">
        <v>26765.08</v>
      </c>
      <c r="N172" s="34">
        <v>26765.08</v>
      </c>
      <c r="O172" s="34">
        <v>26765.08</v>
      </c>
      <c r="P172" s="34">
        <v>26765.08</v>
      </c>
      <c r="Q172" s="34">
        <v>26765.08</v>
      </c>
      <c r="R172" s="34">
        <v>26765.119999999999</v>
      </c>
    </row>
    <row r="173" spans="1:18" s="3" customFormat="1" ht="14.25" x14ac:dyDescent="0.25">
      <c r="A173" s="28" t="s">
        <v>343</v>
      </c>
      <c r="B173" s="25" t="s">
        <v>352</v>
      </c>
      <c r="C173" s="25" t="s">
        <v>359</v>
      </c>
      <c r="D173" s="25" t="s">
        <v>342</v>
      </c>
      <c r="E173" s="33" t="s">
        <v>133</v>
      </c>
      <c r="F173" s="34">
        <v>875446</v>
      </c>
      <c r="G173" s="34">
        <v>72953.83</v>
      </c>
      <c r="H173" s="34">
        <v>72953.83</v>
      </c>
      <c r="I173" s="34">
        <v>72953.83</v>
      </c>
      <c r="J173" s="34">
        <v>72953.83</v>
      </c>
      <c r="K173" s="34">
        <v>72953.83</v>
      </c>
      <c r="L173" s="34">
        <v>72953.83</v>
      </c>
      <c r="M173" s="34">
        <v>72953.83</v>
      </c>
      <c r="N173" s="34">
        <v>72953.83</v>
      </c>
      <c r="O173" s="34">
        <v>72953.83</v>
      </c>
      <c r="P173" s="34">
        <v>72953.83</v>
      </c>
      <c r="Q173" s="34">
        <v>72953.83</v>
      </c>
      <c r="R173" s="34">
        <v>72953.87</v>
      </c>
    </row>
    <row r="174" spans="1:18" s="3" customFormat="1" ht="28.5" x14ac:dyDescent="0.25">
      <c r="A174" s="28" t="s">
        <v>343</v>
      </c>
      <c r="B174" s="25" t="s">
        <v>352</v>
      </c>
      <c r="C174" s="25" t="s">
        <v>359</v>
      </c>
      <c r="D174" s="25" t="s">
        <v>350</v>
      </c>
      <c r="E174" s="36" t="s">
        <v>134</v>
      </c>
      <c r="F174" s="34">
        <v>0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  <c r="N174" s="34">
        <v>0</v>
      </c>
      <c r="O174" s="34">
        <v>0</v>
      </c>
      <c r="P174" s="34">
        <v>0</v>
      </c>
      <c r="Q174" s="34">
        <v>0</v>
      </c>
      <c r="R174" s="34">
        <v>0</v>
      </c>
    </row>
    <row r="175" spans="1:18" s="4" customFormat="1" ht="15" x14ac:dyDescent="0.25">
      <c r="A175" s="28" t="s">
        <v>343</v>
      </c>
      <c r="B175" s="25" t="s">
        <v>352</v>
      </c>
      <c r="C175" s="25" t="s">
        <v>359</v>
      </c>
      <c r="D175" s="25" t="s">
        <v>351</v>
      </c>
      <c r="E175" s="33" t="s">
        <v>135</v>
      </c>
      <c r="F175" s="34">
        <v>776848.76</v>
      </c>
      <c r="G175" s="34">
        <v>64737.4</v>
      </c>
      <c r="H175" s="34">
        <v>64737.4</v>
      </c>
      <c r="I175" s="34">
        <v>64737.4</v>
      </c>
      <c r="J175" s="34">
        <v>64737.4</v>
      </c>
      <c r="K175" s="34">
        <v>64737.4</v>
      </c>
      <c r="L175" s="34">
        <v>64737.4</v>
      </c>
      <c r="M175" s="34">
        <v>64737.4</v>
      </c>
      <c r="N175" s="34">
        <v>64737.4</v>
      </c>
      <c r="O175" s="34">
        <v>64737.4</v>
      </c>
      <c r="P175" s="34">
        <v>64737.4</v>
      </c>
      <c r="Q175" s="34">
        <v>64737.4</v>
      </c>
      <c r="R175" s="34">
        <v>64737.36</v>
      </c>
    </row>
    <row r="176" spans="1:18" s="3" customFormat="1" ht="14.25" x14ac:dyDescent="0.25">
      <c r="A176" s="30" t="s">
        <v>343</v>
      </c>
      <c r="B176" s="27" t="s">
        <v>352</v>
      </c>
      <c r="C176" s="27" t="s">
        <v>362</v>
      </c>
      <c r="D176" s="27" t="s">
        <v>340</v>
      </c>
      <c r="E176" s="60" t="s">
        <v>136</v>
      </c>
      <c r="F176" s="38">
        <v>325080</v>
      </c>
      <c r="G176" s="38">
        <v>27090</v>
      </c>
      <c r="H176" s="38">
        <v>27090</v>
      </c>
      <c r="I176" s="38">
        <v>27090</v>
      </c>
      <c r="J176" s="38">
        <v>27090</v>
      </c>
      <c r="K176" s="38">
        <v>27090</v>
      </c>
      <c r="L176" s="38">
        <v>27090</v>
      </c>
      <c r="M176" s="38">
        <v>27090</v>
      </c>
      <c r="N176" s="38">
        <v>27090</v>
      </c>
      <c r="O176" s="38">
        <v>27090</v>
      </c>
      <c r="P176" s="38">
        <v>27090</v>
      </c>
      <c r="Q176" s="38">
        <v>27090</v>
      </c>
      <c r="R176" s="38">
        <v>27090</v>
      </c>
    </row>
    <row r="177" spans="1:2869" s="4" customFormat="1" ht="15" x14ac:dyDescent="0.25">
      <c r="A177" s="28" t="s">
        <v>343</v>
      </c>
      <c r="B177" s="25" t="s">
        <v>352</v>
      </c>
      <c r="C177" s="25" t="s">
        <v>362</v>
      </c>
      <c r="D177" s="25" t="s">
        <v>344</v>
      </c>
      <c r="E177" s="36" t="s">
        <v>137</v>
      </c>
      <c r="F177" s="34">
        <v>325080</v>
      </c>
      <c r="G177" s="34">
        <v>27090</v>
      </c>
      <c r="H177" s="34">
        <v>27090</v>
      </c>
      <c r="I177" s="34">
        <v>27090</v>
      </c>
      <c r="J177" s="34">
        <v>27090</v>
      </c>
      <c r="K177" s="34">
        <v>27090</v>
      </c>
      <c r="L177" s="34">
        <v>27090</v>
      </c>
      <c r="M177" s="34">
        <v>27090</v>
      </c>
      <c r="N177" s="34">
        <v>27090</v>
      </c>
      <c r="O177" s="34">
        <v>27090</v>
      </c>
      <c r="P177" s="34">
        <v>27090</v>
      </c>
      <c r="Q177" s="34">
        <v>27090</v>
      </c>
      <c r="R177" s="34">
        <v>27090</v>
      </c>
    </row>
    <row r="178" spans="1:2869" s="3" customFormat="1" ht="14.25" x14ac:dyDescent="0.25">
      <c r="A178" s="30" t="s">
        <v>343</v>
      </c>
      <c r="B178" s="27" t="s">
        <v>352</v>
      </c>
      <c r="C178" s="27" t="s">
        <v>352</v>
      </c>
      <c r="D178" s="27" t="s">
        <v>340</v>
      </c>
      <c r="E178" s="37" t="s">
        <v>138</v>
      </c>
      <c r="F178" s="38">
        <v>0</v>
      </c>
      <c r="G178" s="38">
        <v>0</v>
      </c>
      <c r="H178" s="38">
        <v>0</v>
      </c>
      <c r="I178" s="38">
        <v>0</v>
      </c>
      <c r="J178" s="38">
        <v>0</v>
      </c>
      <c r="K178" s="38">
        <v>0</v>
      </c>
      <c r="L178" s="38">
        <v>0</v>
      </c>
      <c r="M178" s="38">
        <v>0</v>
      </c>
      <c r="N178" s="38">
        <v>0</v>
      </c>
      <c r="O178" s="38">
        <v>0</v>
      </c>
      <c r="P178" s="38">
        <v>0</v>
      </c>
      <c r="Q178" s="38">
        <v>0</v>
      </c>
      <c r="R178" s="38">
        <v>0</v>
      </c>
    </row>
    <row r="179" spans="1:2869" s="3" customFormat="1" ht="28.5" x14ac:dyDescent="0.25">
      <c r="A179" s="28" t="s">
        <v>343</v>
      </c>
      <c r="B179" s="25" t="s">
        <v>352</v>
      </c>
      <c r="C179" s="25" t="s">
        <v>352</v>
      </c>
      <c r="D179" s="25" t="s">
        <v>344</v>
      </c>
      <c r="E179" s="36" t="s">
        <v>139</v>
      </c>
      <c r="F179" s="34">
        <v>0</v>
      </c>
      <c r="G179" s="34">
        <v>0</v>
      </c>
      <c r="H179" s="34">
        <v>0</v>
      </c>
      <c r="I179" s="34">
        <v>0</v>
      </c>
      <c r="J179" s="34">
        <v>0</v>
      </c>
      <c r="K179" s="34">
        <v>0</v>
      </c>
      <c r="L179" s="34">
        <v>0</v>
      </c>
      <c r="M179" s="34">
        <v>0</v>
      </c>
      <c r="N179" s="34">
        <v>0</v>
      </c>
      <c r="O179" s="34">
        <v>0</v>
      </c>
      <c r="P179" s="34">
        <v>0</v>
      </c>
      <c r="Q179" s="34">
        <v>0</v>
      </c>
      <c r="R179" s="34">
        <v>0</v>
      </c>
    </row>
    <row r="180" spans="1:2869" s="7" customFormat="1" ht="15" x14ac:dyDescent="0.25">
      <c r="A180" s="56" t="s">
        <v>341</v>
      </c>
      <c r="B180" s="57" t="s">
        <v>339</v>
      </c>
      <c r="C180" s="57" t="s">
        <v>339</v>
      </c>
      <c r="D180" s="57" t="s">
        <v>340</v>
      </c>
      <c r="E180" s="58" t="s">
        <v>140</v>
      </c>
      <c r="F180" s="59">
        <f>F181+F195+F205+F231+F244+F269+F274+F285+F292</f>
        <v>65430512.979999997</v>
      </c>
      <c r="G180" s="59">
        <f t="shared" ref="G180:R180" si="2">G181+G195+G205+G231+G244+G269+G274+G285+G292</f>
        <v>5452542.7599999998</v>
      </c>
      <c r="H180" s="59">
        <f t="shared" si="2"/>
        <v>5452542.7599999998</v>
      </c>
      <c r="I180" s="59">
        <f t="shared" si="2"/>
        <v>5452542.7599999998</v>
      </c>
      <c r="J180" s="59">
        <f t="shared" si="2"/>
        <v>5452542.7599999998</v>
      </c>
      <c r="K180" s="59">
        <f t="shared" si="2"/>
        <v>5452542.7599999998</v>
      </c>
      <c r="L180" s="59">
        <f t="shared" si="2"/>
        <v>5452542.7599999998</v>
      </c>
      <c r="M180" s="59">
        <f t="shared" si="2"/>
        <v>5452542.7599999998</v>
      </c>
      <c r="N180" s="59">
        <f t="shared" si="2"/>
        <v>5452542.7599999998</v>
      </c>
      <c r="O180" s="59">
        <f t="shared" si="2"/>
        <v>5452542.7599999998</v>
      </c>
      <c r="P180" s="59">
        <f t="shared" si="2"/>
        <v>5452542.7599999998</v>
      </c>
      <c r="Q180" s="59">
        <f t="shared" si="2"/>
        <v>5452542.7599999998</v>
      </c>
      <c r="R180" s="59">
        <f t="shared" si="2"/>
        <v>5452542.6200000001</v>
      </c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  <c r="IW180" s="4"/>
      <c r="IX180" s="4"/>
      <c r="IY180" s="4"/>
      <c r="IZ180" s="4"/>
      <c r="JA180" s="4"/>
      <c r="JB180" s="4"/>
      <c r="JC180" s="4"/>
      <c r="JD180" s="4"/>
      <c r="JE180" s="4"/>
      <c r="JF180" s="4"/>
      <c r="JG180" s="4"/>
      <c r="JH180" s="4"/>
      <c r="JI180" s="4"/>
      <c r="JJ180" s="4"/>
      <c r="JK180" s="4"/>
      <c r="JL180" s="4"/>
      <c r="JM180" s="4"/>
      <c r="JN180" s="4"/>
      <c r="JO180" s="4"/>
      <c r="JP180" s="4"/>
      <c r="JQ180" s="4"/>
      <c r="JR180" s="4"/>
      <c r="JS180" s="4"/>
      <c r="JT180" s="4"/>
      <c r="JU180" s="4"/>
      <c r="JV180" s="4"/>
      <c r="JW180" s="4"/>
      <c r="JX180" s="4"/>
      <c r="JY180" s="4"/>
      <c r="JZ180" s="4"/>
      <c r="KA180" s="4"/>
      <c r="KB180" s="4"/>
      <c r="KC180" s="4"/>
      <c r="KD180" s="4"/>
      <c r="KE180" s="4"/>
      <c r="KF180" s="4"/>
      <c r="KG180" s="4"/>
      <c r="KH180" s="4"/>
      <c r="KI180" s="4"/>
      <c r="KJ180" s="4"/>
      <c r="KK180" s="4"/>
      <c r="KL180" s="4"/>
      <c r="KM180" s="4"/>
      <c r="KN180" s="4"/>
      <c r="KO180" s="4"/>
      <c r="KP180" s="4"/>
      <c r="KQ180" s="4"/>
      <c r="KR180" s="4"/>
      <c r="KS180" s="4"/>
      <c r="KT180" s="4"/>
      <c r="KU180" s="4"/>
      <c r="KV180" s="4"/>
      <c r="KW180" s="4"/>
      <c r="KX180" s="4"/>
      <c r="KY180" s="4"/>
      <c r="KZ180" s="4"/>
      <c r="LA180" s="4"/>
      <c r="LB180" s="4"/>
      <c r="LC180" s="4"/>
      <c r="LD180" s="4"/>
      <c r="LE180" s="4"/>
      <c r="LF180" s="4"/>
      <c r="LG180" s="4"/>
      <c r="LH180" s="4"/>
      <c r="LI180" s="4"/>
      <c r="LJ180" s="4"/>
      <c r="LK180" s="4"/>
      <c r="LL180" s="4"/>
      <c r="LM180" s="4"/>
      <c r="LN180" s="4"/>
      <c r="LO180" s="4"/>
      <c r="LP180" s="4"/>
      <c r="LQ180" s="4"/>
      <c r="LR180" s="4"/>
      <c r="LS180" s="4"/>
      <c r="LT180" s="4"/>
      <c r="LU180" s="4"/>
      <c r="LV180" s="4"/>
      <c r="LW180" s="4"/>
      <c r="LX180" s="4"/>
      <c r="LY180" s="4"/>
      <c r="LZ180" s="4"/>
      <c r="MA180" s="4"/>
      <c r="MB180" s="4"/>
      <c r="MC180" s="4"/>
      <c r="MD180" s="4"/>
      <c r="ME180" s="4"/>
      <c r="MF180" s="4"/>
      <c r="MG180" s="4"/>
      <c r="MH180" s="4"/>
      <c r="MI180" s="4"/>
      <c r="MJ180" s="4"/>
      <c r="MK180" s="4"/>
      <c r="ML180" s="4"/>
      <c r="MM180" s="4"/>
      <c r="MN180" s="4"/>
      <c r="MO180" s="4"/>
      <c r="MP180" s="4"/>
      <c r="MQ180" s="4"/>
      <c r="MR180" s="4"/>
      <c r="MS180" s="4"/>
      <c r="MT180" s="4"/>
      <c r="MU180" s="4"/>
      <c r="MV180" s="4"/>
      <c r="MW180" s="4"/>
      <c r="MX180" s="4"/>
      <c r="MY180" s="4"/>
      <c r="MZ180" s="4"/>
      <c r="NA180" s="4"/>
      <c r="NB180" s="4"/>
      <c r="NC180" s="4"/>
      <c r="ND180" s="4"/>
      <c r="NE180" s="4"/>
      <c r="NF180" s="4"/>
      <c r="NG180" s="4"/>
      <c r="NH180" s="4"/>
      <c r="NI180" s="4"/>
      <c r="NJ180" s="4"/>
      <c r="NK180" s="4"/>
      <c r="NL180" s="4"/>
      <c r="NM180" s="4"/>
      <c r="NN180" s="4"/>
      <c r="NO180" s="4"/>
      <c r="NP180" s="4"/>
      <c r="NQ180" s="4"/>
      <c r="NR180" s="4"/>
      <c r="NS180" s="4"/>
      <c r="NT180" s="4"/>
      <c r="NU180" s="4"/>
      <c r="NV180" s="4"/>
      <c r="NW180" s="4"/>
      <c r="NX180" s="4"/>
      <c r="NY180" s="4"/>
      <c r="NZ180" s="4"/>
      <c r="OA180" s="4"/>
      <c r="OB180" s="4"/>
      <c r="OC180" s="4"/>
      <c r="OD180" s="4"/>
      <c r="OE180" s="4"/>
      <c r="OF180" s="4"/>
      <c r="OG180" s="4"/>
      <c r="OH180" s="4"/>
      <c r="OI180" s="4"/>
      <c r="OJ180" s="4"/>
      <c r="OK180" s="4"/>
      <c r="OL180" s="4"/>
      <c r="OM180" s="4"/>
      <c r="ON180" s="4"/>
      <c r="OO180" s="4"/>
      <c r="OP180" s="4"/>
      <c r="OQ180" s="4"/>
      <c r="OR180" s="4"/>
      <c r="OS180" s="4"/>
      <c r="OT180" s="4"/>
      <c r="OU180" s="4"/>
      <c r="OV180" s="4"/>
      <c r="OW180" s="4"/>
      <c r="OX180" s="4"/>
      <c r="OY180" s="4"/>
      <c r="OZ180" s="4"/>
      <c r="PA180" s="4"/>
      <c r="PB180" s="4"/>
      <c r="PC180" s="4"/>
      <c r="PD180" s="4"/>
      <c r="PE180" s="4"/>
      <c r="PF180" s="4"/>
      <c r="PG180" s="4"/>
      <c r="PH180" s="4"/>
      <c r="PI180" s="4"/>
      <c r="PJ180" s="4"/>
      <c r="PK180" s="4"/>
      <c r="PL180" s="4"/>
      <c r="PM180" s="4"/>
      <c r="PN180" s="4"/>
      <c r="PO180" s="4"/>
      <c r="PP180" s="4"/>
      <c r="PQ180" s="4"/>
      <c r="PR180" s="4"/>
      <c r="PS180" s="4"/>
      <c r="PT180" s="4"/>
      <c r="PU180" s="4"/>
      <c r="PV180" s="4"/>
      <c r="PW180" s="4"/>
      <c r="PX180" s="4"/>
      <c r="PY180" s="4"/>
      <c r="PZ180" s="4"/>
      <c r="QA180" s="4"/>
      <c r="QB180" s="4"/>
      <c r="QC180" s="4"/>
      <c r="QD180" s="4"/>
      <c r="QE180" s="4"/>
      <c r="QF180" s="4"/>
      <c r="QG180" s="4"/>
      <c r="QH180" s="4"/>
      <c r="QI180" s="4"/>
      <c r="QJ180" s="4"/>
      <c r="QK180" s="4"/>
      <c r="QL180" s="4"/>
      <c r="QM180" s="4"/>
      <c r="QN180" s="4"/>
      <c r="QO180" s="4"/>
      <c r="QP180" s="4"/>
      <c r="QQ180" s="4"/>
      <c r="QR180" s="4"/>
      <c r="QS180" s="4"/>
      <c r="QT180" s="4"/>
      <c r="QU180" s="4"/>
      <c r="QV180" s="4"/>
      <c r="QW180" s="4"/>
      <c r="QX180" s="4"/>
      <c r="QY180" s="4"/>
      <c r="QZ180" s="4"/>
      <c r="RA180" s="4"/>
      <c r="RB180" s="4"/>
      <c r="RC180" s="4"/>
      <c r="RD180" s="4"/>
      <c r="RE180" s="4"/>
      <c r="RF180" s="4"/>
      <c r="RG180" s="4"/>
      <c r="RH180" s="4"/>
      <c r="RI180" s="4"/>
      <c r="RJ180" s="4"/>
      <c r="RK180" s="4"/>
      <c r="RL180" s="4"/>
      <c r="RM180" s="4"/>
      <c r="RN180" s="4"/>
      <c r="RO180" s="4"/>
      <c r="RP180" s="4"/>
      <c r="RQ180" s="4"/>
      <c r="RR180" s="4"/>
      <c r="RS180" s="4"/>
      <c r="RT180" s="4"/>
      <c r="RU180" s="4"/>
      <c r="RV180" s="4"/>
      <c r="RW180" s="4"/>
      <c r="RX180" s="4"/>
      <c r="RY180" s="4"/>
      <c r="RZ180" s="4"/>
      <c r="SA180" s="4"/>
      <c r="SB180" s="4"/>
      <c r="SC180" s="4"/>
      <c r="SD180" s="4"/>
      <c r="SE180" s="4"/>
      <c r="SF180" s="4"/>
      <c r="SG180" s="4"/>
      <c r="SH180" s="4"/>
      <c r="SI180" s="4"/>
      <c r="SJ180" s="4"/>
      <c r="SK180" s="4"/>
      <c r="SL180" s="4"/>
      <c r="SM180" s="4"/>
      <c r="SN180" s="4"/>
      <c r="SO180" s="4"/>
      <c r="SP180" s="4"/>
      <c r="SQ180" s="4"/>
      <c r="SR180" s="4"/>
      <c r="SS180" s="4"/>
      <c r="ST180" s="4"/>
      <c r="SU180" s="4"/>
      <c r="SV180" s="4"/>
      <c r="SW180" s="4"/>
      <c r="SX180" s="4"/>
      <c r="SY180" s="4"/>
      <c r="SZ180" s="4"/>
      <c r="TA180" s="4"/>
      <c r="TB180" s="4"/>
      <c r="TC180" s="4"/>
      <c r="TD180" s="4"/>
      <c r="TE180" s="4"/>
      <c r="TF180" s="4"/>
      <c r="TG180" s="4"/>
      <c r="TH180" s="4"/>
      <c r="TI180" s="4"/>
      <c r="TJ180" s="4"/>
      <c r="TK180" s="4"/>
      <c r="TL180" s="4"/>
      <c r="TM180" s="4"/>
      <c r="TN180" s="4"/>
      <c r="TO180" s="4"/>
      <c r="TP180" s="4"/>
      <c r="TQ180" s="4"/>
      <c r="TR180" s="4"/>
      <c r="TS180" s="4"/>
      <c r="TT180" s="4"/>
      <c r="TU180" s="4"/>
      <c r="TV180" s="4"/>
      <c r="TW180" s="4"/>
      <c r="TX180" s="4"/>
      <c r="TY180" s="4"/>
      <c r="TZ180" s="4"/>
      <c r="UA180" s="4"/>
      <c r="UB180" s="4"/>
      <c r="UC180" s="4"/>
      <c r="UD180" s="4"/>
      <c r="UE180" s="4"/>
      <c r="UF180" s="4"/>
      <c r="UG180" s="4"/>
      <c r="UH180" s="4"/>
      <c r="UI180" s="4"/>
      <c r="UJ180" s="4"/>
      <c r="UK180" s="4"/>
      <c r="UL180" s="4"/>
      <c r="UM180" s="4"/>
      <c r="UN180" s="4"/>
      <c r="UO180" s="4"/>
      <c r="UP180" s="4"/>
      <c r="UQ180" s="4"/>
      <c r="UR180" s="4"/>
      <c r="US180" s="4"/>
      <c r="UT180" s="4"/>
      <c r="UU180" s="4"/>
      <c r="UV180" s="4"/>
      <c r="UW180" s="4"/>
      <c r="UX180" s="4"/>
      <c r="UY180" s="4"/>
      <c r="UZ180" s="4"/>
      <c r="VA180" s="4"/>
      <c r="VB180" s="4"/>
      <c r="VC180" s="4"/>
      <c r="VD180" s="4"/>
      <c r="VE180" s="4"/>
      <c r="VF180" s="4"/>
      <c r="VG180" s="4"/>
      <c r="VH180" s="4"/>
      <c r="VI180" s="4"/>
      <c r="VJ180" s="4"/>
      <c r="VK180" s="4"/>
      <c r="VL180" s="4"/>
      <c r="VM180" s="4"/>
      <c r="VN180" s="4"/>
      <c r="VO180" s="4"/>
      <c r="VP180" s="4"/>
      <c r="VQ180" s="4"/>
      <c r="VR180" s="4"/>
      <c r="VS180" s="4"/>
      <c r="VT180" s="4"/>
      <c r="VU180" s="4"/>
      <c r="VV180" s="4"/>
      <c r="VW180" s="4"/>
      <c r="VX180" s="4"/>
      <c r="VY180" s="4"/>
      <c r="VZ180" s="4"/>
      <c r="WA180" s="4"/>
      <c r="WB180" s="4"/>
      <c r="WC180" s="4"/>
      <c r="WD180" s="4"/>
      <c r="WE180" s="4"/>
      <c r="WF180" s="4"/>
      <c r="WG180" s="4"/>
      <c r="WH180" s="4"/>
      <c r="WI180" s="4"/>
      <c r="WJ180" s="4"/>
      <c r="WK180" s="4"/>
      <c r="WL180" s="4"/>
      <c r="WM180" s="4"/>
      <c r="WN180" s="4"/>
      <c r="WO180" s="4"/>
      <c r="WP180" s="4"/>
      <c r="WQ180" s="4"/>
      <c r="WR180" s="4"/>
      <c r="WS180" s="4"/>
      <c r="WT180" s="4"/>
      <c r="WU180" s="4"/>
      <c r="WV180" s="4"/>
      <c r="WW180" s="4"/>
      <c r="WX180" s="4"/>
      <c r="WY180" s="4"/>
      <c r="WZ180" s="4"/>
      <c r="XA180" s="4"/>
      <c r="XB180" s="4"/>
      <c r="XC180" s="4"/>
      <c r="XD180" s="4"/>
      <c r="XE180" s="4"/>
      <c r="XF180" s="4"/>
      <c r="XG180" s="4"/>
      <c r="XH180" s="4"/>
      <c r="XI180" s="4"/>
      <c r="XJ180" s="4"/>
      <c r="XK180" s="4"/>
      <c r="XL180" s="4"/>
      <c r="XM180" s="4"/>
      <c r="XN180" s="4"/>
      <c r="XO180" s="4"/>
      <c r="XP180" s="4"/>
      <c r="XQ180" s="4"/>
      <c r="XR180" s="4"/>
      <c r="XS180" s="4"/>
      <c r="XT180" s="4"/>
      <c r="XU180" s="4"/>
      <c r="XV180" s="4"/>
      <c r="XW180" s="4"/>
      <c r="XX180" s="4"/>
      <c r="XY180" s="4"/>
      <c r="XZ180" s="4"/>
      <c r="YA180" s="4"/>
      <c r="YB180" s="4"/>
      <c r="YC180" s="4"/>
      <c r="YD180" s="4"/>
      <c r="YE180" s="4"/>
      <c r="YF180" s="4"/>
      <c r="YG180" s="4"/>
      <c r="YH180" s="4"/>
      <c r="YI180" s="4"/>
      <c r="YJ180" s="4"/>
      <c r="YK180" s="4"/>
      <c r="YL180" s="4"/>
      <c r="YM180" s="4"/>
      <c r="YN180" s="4"/>
      <c r="YO180" s="4"/>
      <c r="YP180" s="4"/>
      <c r="YQ180" s="4"/>
      <c r="YR180" s="4"/>
      <c r="YS180" s="4"/>
      <c r="YT180" s="4"/>
      <c r="YU180" s="4"/>
      <c r="YV180" s="4"/>
      <c r="YW180" s="4"/>
      <c r="YX180" s="4"/>
      <c r="YY180" s="4"/>
      <c r="YZ180" s="4"/>
      <c r="ZA180" s="4"/>
      <c r="ZB180" s="4"/>
      <c r="ZC180" s="4"/>
      <c r="ZD180" s="4"/>
      <c r="ZE180" s="4"/>
      <c r="ZF180" s="4"/>
      <c r="ZG180" s="4"/>
      <c r="ZH180" s="4"/>
      <c r="ZI180" s="4"/>
      <c r="ZJ180" s="4"/>
      <c r="ZK180" s="4"/>
      <c r="ZL180" s="4"/>
      <c r="ZM180" s="4"/>
      <c r="ZN180" s="4"/>
      <c r="ZO180" s="4"/>
      <c r="ZP180" s="4"/>
      <c r="ZQ180" s="4"/>
      <c r="ZR180" s="4"/>
      <c r="ZS180" s="4"/>
      <c r="ZT180" s="4"/>
      <c r="ZU180" s="4"/>
      <c r="ZV180" s="4"/>
      <c r="ZW180" s="4"/>
      <c r="ZX180" s="4"/>
      <c r="ZY180" s="4"/>
      <c r="ZZ180" s="4"/>
      <c r="AAA180" s="4"/>
      <c r="AAB180" s="4"/>
      <c r="AAC180" s="4"/>
      <c r="AAD180" s="4"/>
      <c r="AAE180" s="4"/>
      <c r="AAF180" s="4"/>
      <c r="AAG180" s="4"/>
      <c r="AAH180" s="4"/>
      <c r="AAI180" s="4"/>
      <c r="AAJ180" s="4"/>
      <c r="AAK180" s="4"/>
      <c r="AAL180" s="4"/>
      <c r="AAM180" s="4"/>
      <c r="AAN180" s="4"/>
      <c r="AAO180" s="4"/>
      <c r="AAP180" s="4"/>
      <c r="AAQ180" s="4"/>
      <c r="AAR180" s="4"/>
      <c r="AAS180" s="4"/>
      <c r="AAT180" s="4"/>
      <c r="AAU180" s="4"/>
      <c r="AAV180" s="4"/>
      <c r="AAW180" s="4"/>
      <c r="AAX180" s="4"/>
      <c r="AAY180" s="4"/>
      <c r="AAZ180" s="4"/>
      <c r="ABA180" s="4"/>
      <c r="ABB180" s="4"/>
      <c r="ABC180" s="4"/>
      <c r="ABD180" s="4"/>
      <c r="ABE180" s="4"/>
      <c r="ABF180" s="4"/>
      <c r="ABG180" s="4"/>
      <c r="ABH180" s="4"/>
      <c r="ABI180" s="4"/>
      <c r="ABJ180" s="4"/>
      <c r="ABK180" s="4"/>
      <c r="ABL180" s="4"/>
      <c r="ABM180" s="4"/>
      <c r="ABN180" s="4"/>
      <c r="ABO180" s="4"/>
      <c r="ABP180" s="4"/>
      <c r="ABQ180" s="4"/>
      <c r="ABR180" s="4"/>
      <c r="ABS180" s="4"/>
      <c r="ABT180" s="4"/>
      <c r="ABU180" s="4"/>
      <c r="ABV180" s="4"/>
      <c r="ABW180" s="4"/>
      <c r="ABX180" s="4"/>
      <c r="ABY180" s="4"/>
      <c r="ABZ180" s="4"/>
      <c r="ACA180" s="4"/>
      <c r="ACB180" s="4"/>
      <c r="ACC180" s="4"/>
      <c r="ACD180" s="4"/>
      <c r="ACE180" s="4"/>
      <c r="ACF180" s="4"/>
      <c r="ACG180" s="4"/>
      <c r="ACH180" s="4"/>
      <c r="ACI180" s="4"/>
      <c r="ACJ180" s="4"/>
      <c r="ACK180" s="4"/>
      <c r="ACL180" s="4"/>
      <c r="ACM180" s="4"/>
      <c r="ACN180" s="4"/>
      <c r="ACO180" s="4"/>
      <c r="ACP180" s="4"/>
      <c r="ACQ180" s="4"/>
      <c r="ACR180" s="4"/>
      <c r="ACS180" s="4"/>
      <c r="ACT180" s="4"/>
      <c r="ACU180" s="4"/>
      <c r="ACV180" s="4"/>
      <c r="ACW180" s="4"/>
      <c r="ACX180" s="4"/>
      <c r="ACY180" s="4"/>
      <c r="ACZ180" s="4"/>
      <c r="ADA180" s="4"/>
      <c r="ADB180" s="4"/>
      <c r="ADC180" s="4"/>
      <c r="ADD180" s="4"/>
      <c r="ADE180" s="4"/>
      <c r="ADF180" s="4"/>
      <c r="ADG180" s="4"/>
      <c r="ADH180" s="4"/>
      <c r="ADI180" s="4"/>
      <c r="ADJ180" s="4"/>
      <c r="ADK180" s="4"/>
      <c r="ADL180" s="4"/>
      <c r="ADM180" s="4"/>
      <c r="ADN180" s="4"/>
      <c r="ADO180" s="4"/>
      <c r="ADP180" s="4"/>
      <c r="ADQ180" s="4"/>
      <c r="ADR180" s="4"/>
      <c r="ADS180" s="4"/>
      <c r="ADT180" s="4"/>
      <c r="ADU180" s="4"/>
      <c r="ADV180" s="4"/>
      <c r="ADW180" s="4"/>
      <c r="ADX180" s="4"/>
      <c r="ADY180" s="4"/>
      <c r="ADZ180" s="4"/>
      <c r="AEA180" s="4"/>
      <c r="AEB180" s="4"/>
      <c r="AEC180" s="4"/>
      <c r="AED180" s="4"/>
      <c r="AEE180" s="4"/>
      <c r="AEF180" s="4"/>
      <c r="AEG180" s="4"/>
      <c r="AEH180" s="4"/>
      <c r="AEI180" s="4"/>
      <c r="AEJ180" s="4"/>
      <c r="AEK180" s="4"/>
      <c r="AEL180" s="4"/>
      <c r="AEM180" s="4"/>
      <c r="AEN180" s="4"/>
      <c r="AEO180" s="4"/>
      <c r="AEP180" s="4"/>
      <c r="AEQ180" s="4"/>
      <c r="AER180" s="4"/>
      <c r="AES180" s="4"/>
      <c r="AET180" s="4"/>
      <c r="AEU180" s="4"/>
      <c r="AEV180" s="4"/>
      <c r="AEW180" s="4"/>
      <c r="AEX180" s="4"/>
      <c r="AEY180" s="4"/>
      <c r="AEZ180" s="4"/>
      <c r="AFA180" s="4"/>
      <c r="AFB180" s="4"/>
      <c r="AFC180" s="4"/>
      <c r="AFD180" s="4"/>
      <c r="AFE180" s="4"/>
      <c r="AFF180" s="4"/>
      <c r="AFG180" s="4"/>
      <c r="AFH180" s="4"/>
      <c r="AFI180" s="4"/>
      <c r="AFJ180" s="4"/>
      <c r="AFK180" s="4"/>
      <c r="AFL180" s="4"/>
      <c r="AFM180" s="4"/>
      <c r="AFN180" s="4"/>
      <c r="AFO180" s="4"/>
      <c r="AFP180" s="4"/>
      <c r="AFQ180" s="4"/>
      <c r="AFR180" s="4"/>
      <c r="AFS180" s="4"/>
      <c r="AFT180" s="4"/>
      <c r="AFU180" s="4"/>
      <c r="AFV180" s="4"/>
      <c r="AFW180" s="4"/>
      <c r="AFX180" s="4"/>
      <c r="AFY180" s="4"/>
      <c r="AFZ180" s="4"/>
      <c r="AGA180" s="4"/>
      <c r="AGB180" s="4"/>
      <c r="AGC180" s="4"/>
      <c r="AGD180" s="4"/>
      <c r="AGE180" s="4"/>
      <c r="AGF180" s="4"/>
      <c r="AGG180" s="4"/>
      <c r="AGH180" s="4"/>
      <c r="AGI180" s="4"/>
      <c r="AGJ180" s="4"/>
      <c r="AGK180" s="4"/>
      <c r="AGL180" s="4"/>
      <c r="AGM180" s="4"/>
      <c r="AGN180" s="4"/>
      <c r="AGO180" s="4"/>
      <c r="AGP180" s="4"/>
      <c r="AGQ180" s="4"/>
      <c r="AGR180" s="4"/>
      <c r="AGS180" s="4"/>
      <c r="AGT180" s="4"/>
      <c r="AGU180" s="4"/>
      <c r="AGV180" s="4"/>
      <c r="AGW180" s="4"/>
      <c r="AGX180" s="4"/>
      <c r="AGY180" s="4"/>
      <c r="AGZ180" s="4"/>
      <c r="AHA180" s="4"/>
      <c r="AHB180" s="4"/>
      <c r="AHC180" s="4"/>
      <c r="AHD180" s="4"/>
      <c r="AHE180" s="4"/>
      <c r="AHF180" s="4"/>
      <c r="AHG180" s="4"/>
      <c r="AHH180" s="4"/>
      <c r="AHI180" s="4"/>
      <c r="AHJ180" s="4"/>
      <c r="AHK180" s="4"/>
      <c r="AHL180" s="4"/>
      <c r="AHM180" s="4"/>
      <c r="AHN180" s="4"/>
      <c r="AHO180" s="4"/>
      <c r="AHP180" s="4"/>
      <c r="AHQ180" s="4"/>
      <c r="AHR180" s="4"/>
      <c r="AHS180" s="4"/>
      <c r="AHT180" s="4"/>
      <c r="AHU180" s="4"/>
      <c r="AHV180" s="4"/>
      <c r="AHW180" s="4"/>
      <c r="AHX180" s="4"/>
      <c r="AHY180" s="4"/>
      <c r="AHZ180" s="4"/>
      <c r="AIA180" s="4"/>
      <c r="AIB180" s="4"/>
      <c r="AIC180" s="4"/>
      <c r="AID180" s="4"/>
      <c r="AIE180" s="4"/>
      <c r="AIF180" s="4"/>
      <c r="AIG180" s="4"/>
      <c r="AIH180" s="4"/>
      <c r="AII180" s="4"/>
      <c r="AIJ180" s="4"/>
      <c r="AIK180" s="4"/>
      <c r="AIL180" s="4"/>
      <c r="AIM180" s="4"/>
      <c r="AIN180" s="4"/>
      <c r="AIO180" s="4"/>
      <c r="AIP180" s="4"/>
      <c r="AIQ180" s="4"/>
      <c r="AIR180" s="4"/>
      <c r="AIS180" s="4"/>
      <c r="AIT180" s="4"/>
      <c r="AIU180" s="4"/>
      <c r="AIV180" s="4"/>
      <c r="AIW180" s="4"/>
      <c r="AIX180" s="4"/>
      <c r="AIY180" s="4"/>
      <c r="AIZ180" s="4"/>
      <c r="AJA180" s="4"/>
      <c r="AJB180" s="4"/>
      <c r="AJC180" s="4"/>
      <c r="AJD180" s="4"/>
      <c r="AJE180" s="4"/>
      <c r="AJF180" s="4"/>
      <c r="AJG180" s="4"/>
      <c r="AJH180" s="4"/>
      <c r="AJI180" s="4"/>
      <c r="AJJ180" s="4"/>
      <c r="AJK180" s="4"/>
      <c r="AJL180" s="4"/>
      <c r="AJM180" s="4"/>
      <c r="AJN180" s="4"/>
      <c r="AJO180" s="4"/>
      <c r="AJP180" s="4"/>
      <c r="AJQ180" s="4"/>
      <c r="AJR180" s="4"/>
      <c r="AJS180" s="4"/>
      <c r="AJT180" s="4"/>
      <c r="AJU180" s="4"/>
      <c r="AJV180" s="4"/>
      <c r="AJW180" s="4"/>
      <c r="AJX180" s="4"/>
      <c r="AJY180" s="4"/>
      <c r="AJZ180" s="4"/>
      <c r="AKA180" s="4"/>
      <c r="AKB180" s="4"/>
      <c r="AKC180" s="4"/>
      <c r="AKD180" s="4"/>
      <c r="AKE180" s="4"/>
      <c r="AKF180" s="4"/>
      <c r="AKG180" s="4"/>
      <c r="AKH180" s="4"/>
      <c r="AKI180" s="4"/>
      <c r="AKJ180" s="4"/>
      <c r="AKK180" s="4"/>
      <c r="AKL180" s="4"/>
      <c r="AKM180" s="4"/>
      <c r="AKN180" s="4"/>
      <c r="AKO180" s="4"/>
      <c r="AKP180" s="4"/>
      <c r="AKQ180" s="4"/>
      <c r="AKR180" s="4"/>
      <c r="AKS180" s="4"/>
      <c r="AKT180" s="4"/>
      <c r="AKU180" s="4"/>
      <c r="AKV180" s="4"/>
      <c r="AKW180" s="4"/>
      <c r="AKX180" s="4"/>
      <c r="AKY180" s="4"/>
      <c r="AKZ180" s="4"/>
      <c r="ALA180" s="4"/>
      <c r="ALB180" s="4"/>
      <c r="ALC180" s="4"/>
      <c r="ALD180" s="4"/>
      <c r="ALE180" s="4"/>
      <c r="ALF180" s="4"/>
      <c r="ALG180" s="4"/>
      <c r="ALH180" s="4"/>
      <c r="ALI180" s="4"/>
      <c r="ALJ180" s="4"/>
      <c r="ALK180" s="4"/>
      <c r="ALL180" s="4"/>
      <c r="ALM180" s="4"/>
      <c r="ALN180" s="4"/>
      <c r="ALO180" s="4"/>
      <c r="ALP180" s="4"/>
      <c r="ALQ180" s="4"/>
      <c r="ALR180" s="4"/>
      <c r="ALS180" s="4"/>
      <c r="ALT180" s="4"/>
      <c r="ALU180" s="4"/>
      <c r="ALV180" s="4"/>
      <c r="ALW180" s="4"/>
      <c r="ALX180" s="4"/>
      <c r="ALY180" s="4"/>
      <c r="ALZ180" s="4"/>
      <c r="AMA180" s="4"/>
      <c r="AMB180" s="4"/>
      <c r="AMC180" s="4"/>
      <c r="AMD180" s="4"/>
      <c r="AME180" s="4"/>
      <c r="AMF180" s="4"/>
      <c r="AMG180" s="4"/>
      <c r="AMH180" s="4"/>
      <c r="AMI180" s="4"/>
      <c r="AMJ180" s="4"/>
      <c r="AMK180" s="4"/>
      <c r="AML180" s="4"/>
      <c r="AMM180" s="4"/>
      <c r="AMN180" s="4"/>
      <c r="AMO180" s="4"/>
      <c r="AMP180" s="4"/>
      <c r="AMQ180" s="4"/>
      <c r="AMR180" s="4"/>
      <c r="AMS180" s="4"/>
      <c r="AMT180" s="4"/>
      <c r="AMU180" s="4"/>
      <c r="AMV180" s="4"/>
      <c r="AMW180" s="4"/>
      <c r="AMX180" s="4"/>
      <c r="AMY180" s="4"/>
      <c r="AMZ180" s="4"/>
      <c r="ANA180" s="4"/>
      <c r="ANB180" s="4"/>
      <c r="ANC180" s="4"/>
      <c r="AND180" s="4"/>
      <c r="ANE180" s="4"/>
      <c r="ANF180" s="4"/>
      <c r="ANG180" s="4"/>
      <c r="ANH180" s="4"/>
      <c r="ANI180" s="4"/>
      <c r="ANJ180" s="4"/>
      <c r="ANK180" s="4"/>
      <c r="ANL180" s="4"/>
      <c r="ANM180" s="4"/>
      <c r="ANN180" s="4"/>
      <c r="ANO180" s="4"/>
      <c r="ANP180" s="4"/>
      <c r="ANQ180" s="4"/>
      <c r="ANR180" s="4"/>
      <c r="ANS180" s="4"/>
      <c r="ANT180" s="4"/>
      <c r="ANU180" s="4"/>
      <c r="ANV180" s="4"/>
      <c r="ANW180" s="4"/>
      <c r="ANX180" s="4"/>
      <c r="ANY180" s="4"/>
      <c r="ANZ180" s="4"/>
      <c r="AOA180" s="4"/>
      <c r="AOB180" s="4"/>
      <c r="AOC180" s="4"/>
      <c r="AOD180" s="4"/>
      <c r="AOE180" s="4"/>
      <c r="AOF180" s="4"/>
      <c r="AOG180" s="4"/>
      <c r="AOH180" s="4"/>
      <c r="AOI180" s="4"/>
      <c r="AOJ180" s="4"/>
      <c r="AOK180" s="4"/>
      <c r="AOL180" s="4"/>
      <c r="AOM180" s="4"/>
      <c r="AON180" s="4"/>
      <c r="AOO180" s="4"/>
      <c r="AOP180" s="4"/>
      <c r="AOQ180" s="4"/>
      <c r="AOR180" s="4"/>
      <c r="AOS180" s="4"/>
      <c r="AOT180" s="4"/>
      <c r="AOU180" s="4"/>
      <c r="AOV180" s="4"/>
      <c r="AOW180" s="4"/>
      <c r="AOX180" s="4"/>
      <c r="AOY180" s="4"/>
      <c r="AOZ180" s="4"/>
      <c r="APA180" s="4"/>
      <c r="APB180" s="4"/>
      <c r="APC180" s="4"/>
      <c r="APD180" s="4"/>
      <c r="APE180" s="4"/>
      <c r="APF180" s="4"/>
      <c r="APG180" s="4"/>
      <c r="APH180" s="4"/>
      <c r="API180" s="4"/>
      <c r="APJ180" s="4"/>
      <c r="APK180" s="4"/>
      <c r="APL180" s="4"/>
      <c r="APM180" s="4"/>
      <c r="APN180" s="4"/>
      <c r="APO180" s="4"/>
      <c r="APP180" s="4"/>
      <c r="APQ180" s="4"/>
      <c r="APR180" s="4"/>
      <c r="APS180" s="4"/>
      <c r="APT180" s="4"/>
      <c r="APU180" s="4"/>
      <c r="APV180" s="4"/>
      <c r="APW180" s="4"/>
      <c r="APX180" s="4"/>
      <c r="APY180" s="4"/>
      <c r="APZ180" s="4"/>
      <c r="AQA180" s="4"/>
      <c r="AQB180" s="4"/>
      <c r="AQC180" s="4"/>
      <c r="AQD180" s="4"/>
      <c r="AQE180" s="4"/>
      <c r="AQF180" s="4"/>
      <c r="AQG180" s="4"/>
      <c r="AQH180" s="4"/>
      <c r="AQI180" s="4"/>
      <c r="AQJ180" s="4"/>
      <c r="AQK180" s="4"/>
      <c r="AQL180" s="4"/>
      <c r="AQM180" s="4"/>
      <c r="AQN180" s="4"/>
      <c r="AQO180" s="4"/>
      <c r="AQP180" s="4"/>
      <c r="AQQ180" s="4"/>
      <c r="AQR180" s="4"/>
      <c r="AQS180" s="4"/>
      <c r="AQT180" s="4"/>
      <c r="AQU180" s="4"/>
      <c r="AQV180" s="4"/>
      <c r="AQW180" s="4"/>
      <c r="AQX180" s="4"/>
      <c r="AQY180" s="4"/>
      <c r="AQZ180" s="4"/>
      <c r="ARA180" s="4"/>
      <c r="ARB180" s="4"/>
      <c r="ARC180" s="4"/>
      <c r="ARD180" s="4"/>
      <c r="ARE180" s="4"/>
      <c r="ARF180" s="4"/>
      <c r="ARG180" s="4"/>
      <c r="ARH180" s="4"/>
      <c r="ARI180" s="4"/>
      <c r="ARJ180" s="4"/>
      <c r="ARK180" s="4"/>
      <c r="ARL180" s="4"/>
      <c r="ARM180" s="4"/>
      <c r="ARN180" s="4"/>
      <c r="ARO180" s="4"/>
      <c r="ARP180" s="4"/>
      <c r="ARQ180" s="4"/>
      <c r="ARR180" s="4"/>
      <c r="ARS180" s="4"/>
      <c r="ART180" s="4"/>
      <c r="ARU180" s="4"/>
      <c r="ARV180" s="4"/>
      <c r="ARW180" s="4"/>
      <c r="ARX180" s="4"/>
      <c r="ARY180" s="4"/>
      <c r="ARZ180" s="4"/>
      <c r="ASA180" s="4"/>
      <c r="ASB180" s="4"/>
      <c r="ASC180" s="4"/>
      <c r="ASD180" s="4"/>
      <c r="ASE180" s="4"/>
      <c r="ASF180" s="4"/>
      <c r="ASG180" s="4"/>
      <c r="ASH180" s="4"/>
      <c r="ASI180" s="4"/>
      <c r="ASJ180" s="4"/>
      <c r="ASK180" s="4"/>
      <c r="ASL180" s="4"/>
      <c r="ASM180" s="4"/>
      <c r="ASN180" s="4"/>
      <c r="ASO180" s="4"/>
      <c r="ASP180" s="4"/>
      <c r="ASQ180" s="4"/>
      <c r="ASR180" s="4"/>
      <c r="ASS180" s="4"/>
      <c r="AST180" s="4"/>
      <c r="ASU180" s="4"/>
      <c r="ASV180" s="4"/>
      <c r="ASW180" s="4"/>
      <c r="ASX180" s="4"/>
      <c r="ASY180" s="4"/>
      <c r="ASZ180" s="4"/>
      <c r="ATA180" s="4"/>
      <c r="ATB180" s="4"/>
      <c r="ATC180" s="4"/>
      <c r="ATD180" s="4"/>
      <c r="ATE180" s="4"/>
      <c r="ATF180" s="4"/>
      <c r="ATG180" s="4"/>
      <c r="ATH180" s="4"/>
      <c r="ATI180" s="4"/>
      <c r="ATJ180" s="4"/>
      <c r="ATK180" s="4"/>
      <c r="ATL180" s="4"/>
      <c r="ATM180" s="4"/>
      <c r="ATN180" s="4"/>
      <c r="ATO180" s="4"/>
      <c r="ATP180" s="4"/>
      <c r="ATQ180" s="4"/>
      <c r="ATR180" s="4"/>
      <c r="ATS180" s="4"/>
      <c r="ATT180" s="4"/>
      <c r="ATU180" s="4"/>
      <c r="ATV180" s="4"/>
      <c r="ATW180" s="4"/>
      <c r="ATX180" s="4"/>
      <c r="ATY180" s="4"/>
      <c r="ATZ180" s="4"/>
      <c r="AUA180" s="4"/>
      <c r="AUB180" s="4"/>
      <c r="AUC180" s="4"/>
      <c r="AUD180" s="4"/>
      <c r="AUE180" s="4"/>
      <c r="AUF180" s="4"/>
      <c r="AUG180" s="4"/>
      <c r="AUH180" s="4"/>
      <c r="AUI180" s="4"/>
      <c r="AUJ180" s="4"/>
      <c r="AUK180" s="4"/>
      <c r="AUL180" s="4"/>
      <c r="AUM180" s="4"/>
      <c r="AUN180" s="4"/>
      <c r="AUO180" s="4"/>
      <c r="AUP180" s="4"/>
      <c r="AUQ180" s="4"/>
      <c r="AUR180" s="4"/>
      <c r="AUS180" s="4"/>
      <c r="AUT180" s="4"/>
      <c r="AUU180" s="4"/>
      <c r="AUV180" s="4"/>
      <c r="AUW180" s="4"/>
      <c r="AUX180" s="4"/>
      <c r="AUY180" s="4"/>
      <c r="AUZ180" s="4"/>
      <c r="AVA180" s="4"/>
      <c r="AVB180" s="4"/>
      <c r="AVC180" s="4"/>
      <c r="AVD180" s="4"/>
      <c r="AVE180" s="4"/>
      <c r="AVF180" s="4"/>
      <c r="AVG180" s="4"/>
      <c r="AVH180" s="4"/>
      <c r="AVI180" s="4"/>
      <c r="AVJ180" s="4"/>
      <c r="AVK180" s="4"/>
      <c r="AVL180" s="4"/>
      <c r="AVM180" s="4"/>
      <c r="AVN180" s="4"/>
      <c r="AVO180" s="4"/>
      <c r="AVP180" s="4"/>
      <c r="AVQ180" s="4"/>
      <c r="AVR180" s="4"/>
      <c r="AVS180" s="4"/>
      <c r="AVT180" s="4"/>
      <c r="AVU180" s="4"/>
      <c r="AVV180" s="4"/>
      <c r="AVW180" s="4"/>
      <c r="AVX180" s="4"/>
      <c r="AVY180" s="4"/>
      <c r="AVZ180" s="4"/>
      <c r="AWA180" s="4"/>
      <c r="AWB180" s="4"/>
      <c r="AWC180" s="4"/>
      <c r="AWD180" s="4"/>
      <c r="AWE180" s="4"/>
      <c r="AWF180" s="4"/>
      <c r="AWG180" s="4"/>
      <c r="AWH180" s="4"/>
      <c r="AWI180" s="4"/>
      <c r="AWJ180" s="4"/>
      <c r="AWK180" s="4"/>
      <c r="AWL180" s="4"/>
      <c r="AWM180" s="4"/>
      <c r="AWN180" s="4"/>
      <c r="AWO180" s="4"/>
      <c r="AWP180" s="4"/>
      <c r="AWQ180" s="4"/>
      <c r="AWR180" s="4"/>
      <c r="AWS180" s="4"/>
      <c r="AWT180" s="4"/>
      <c r="AWU180" s="4"/>
      <c r="AWV180" s="4"/>
      <c r="AWW180" s="4"/>
      <c r="AWX180" s="4"/>
      <c r="AWY180" s="4"/>
      <c r="AWZ180" s="4"/>
      <c r="AXA180" s="4"/>
      <c r="AXB180" s="4"/>
      <c r="AXC180" s="4"/>
      <c r="AXD180" s="4"/>
      <c r="AXE180" s="4"/>
      <c r="AXF180" s="4"/>
      <c r="AXG180" s="4"/>
      <c r="AXH180" s="4"/>
      <c r="AXI180" s="4"/>
      <c r="AXJ180" s="4"/>
      <c r="AXK180" s="4"/>
      <c r="AXL180" s="4"/>
      <c r="AXM180" s="4"/>
      <c r="AXN180" s="4"/>
      <c r="AXO180" s="4"/>
      <c r="AXP180" s="4"/>
      <c r="AXQ180" s="4"/>
      <c r="AXR180" s="4"/>
      <c r="AXS180" s="4"/>
      <c r="AXT180" s="4"/>
      <c r="AXU180" s="4"/>
      <c r="AXV180" s="4"/>
      <c r="AXW180" s="4"/>
      <c r="AXX180" s="4"/>
      <c r="AXY180" s="4"/>
      <c r="AXZ180" s="4"/>
      <c r="AYA180" s="4"/>
      <c r="AYB180" s="4"/>
      <c r="AYC180" s="4"/>
      <c r="AYD180" s="4"/>
      <c r="AYE180" s="4"/>
      <c r="AYF180" s="4"/>
      <c r="AYG180" s="4"/>
      <c r="AYH180" s="4"/>
      <c r="AYI180" s="4"/>
      <c r="AYJ180" s="4"/>
      <c r="AYK180" s="4"/>
      <c r="AYL180" s="4"/>
      <c r="AYM180" s="4"/>
      <c r="AYN180" s="4"/>
      <c r="AYO180" s="4"/>
      <c r="AYP180" s="4"/>
      <c r="AYQ180" s="4"/>
      <c r="AYR180" s="4"/>
      <c r="AYS180" s="4"/>
      <c r="AYT180" s="4"/>
      <c r="AYU180" s="4"/>
      <c r="AYV180" s="4"/>
      <c r="AYW180" s="4"/>
      <c r="AYX180" s="4"/>
      <c r="AYY180" s="4"/>
      <c r="AYZ180" s="4"/>
      <c r="AZA180" s="4"/>
      <c r="AZB180" s="4"/>
      <c r="AZC180" s="4"/>
      <c r="AZD180" s="4"/>
      <c r="AZE180" s="4"/>
      <c r="AZF180" s="4"/>
      <c r="AZG180" s="4"/>
      <c r="AZH180" s="4"/>
      <c r="AZI180" s="4"/>
      <c r="AZJ180" s="4"/>
      <c r="AZK180" s="4"/>
      <c r="AZL180" s="4"/>
      <c r="AZM180" s="4"/>
      <c r="AZN180" s="4"/>
      <c r="AZO180" s="4"/>
      <c r="AZP180" s="4"/>
      <c r="AZQ180" s="4"/>
      <c r="AZR180" s="4"/>
      <c r="AZS180" s="4"/>
      <c r="AZT180" s="4"/>
      <c r="AZU180" s="4"/>
      <c r="AZV180" s="4"/>
      <c r="AZW180" s="4"/>
      <c r="AZX180" s="4"/>
      <c r="AZY180" s="4"/>
      <c r="AZZ180" s="4"/>
      <c r="BAA180" s="4"/>
      <c r="BAB180" s="4"/>
      <c r="BAC180" s="4"/>
      <c r="BAD180" s="4"/>
      <c r="BAE180" s="4"/>
      <c r="BAF180" s="4"/>
      <c r="BAG180" s="4"/>
      <c r="BAH180" s="4"/>
      <c r="BAI180" s="4"/>
      <c r="BAJ180" s="4"/>
      <c r="BAK180" s="4"/>
      <c r="BAL180" s="4"/>
      <c r="BAM180" s="4"/>
      <c r="BAN180" s="4"/>
      <c r="BAO180" s="4"/>
      <c r="BAP180" s="4"/>
      <c r="BAQ180" s="4"/>
      <c r="BAR180" s="4"/>
      <c r="BAS180" s="4"/>
      <c r="BAT180" s="4"/>
      <c r="BAU180" s="4"/>
      <c r="BAV180" s="4"/>
      <c r="BAW180" s="4"/>
      <c r="BAX180" s="4"/>
      <c r="BAY180" s="4"/>
      <c r="BAZ180" s="4"/>
      <c r="BBA180" s="4"/>
      <c r="BBB180" s="4"/>
      <c r="BBC180" s="4"/>
      <c r="BBD180" s="4"/>
      <c r="BBE180" s="4"/>
      <c r="BBF180" s="4"/>
      <c r="BBG180" s="4"/>
      <c r="BBH180" s="4"/>
      <c r="BBI180" s="4"/>
      <c r="BBJ180" s="4"/>
      <c r="BBK180" s="4"/>
      <c r="BBL180" s="4"/>
      <c r="BBM180" s="4"/>
      <c r="BBN180" s="4"/>
      <c r="BBO180" s="4"/>
      <c r="BBP180" s="4"/>
      <c r="BBQ180" s="4"/>
      <c r="BBR180" s="4"/>
      <c r="BBS180" s="4"/>
      <c r="BBT180" s="4"/>
      <c r="BBU180" s="4"/>
      <c r="BBV180" s="4"/>
      <c r="BBW180" s="4"/>
      <c r="BBX180" s="4"/>
      <c r="BBY180" s="4"/>
      <c r="BBZ180" s="4"/>
      <c r="BCA180" s="4"/>
      <c r="BCB180" s="4"/>
      <c r="BCC180" s="4"/>
      <c r="BCD180" s="4"/>
      <c r="BCE180" s="4"/>
      <c r="BCF180" s="4"/>
      <c r="BCG180" s="4"/>
      <c r="BCH180" s="4"/>
      <c r="BCI180" s="4"/>
      <c r="BCJ180" s="4"/>
      <c r="BCK180" s="4"/>
      <c r="BCL180" s="4"/>
      <c r="BCM180" s="4"/>
      <c r="BCN180" s="4"/>
      <c r="BCO180" s="4"/>
      <c r="BCP180" s="4"/>
      <c r="BCQ180" s="4"/>
      <c r="BCR180" s="4"/>
      <c r="BCS180" s="4"/>
      <c r="BCT180" s="4"/>
      <c r="BCU180" s="4"/>
      <c r="BCV180" s="4"/>
      <c r="BCW180" s="4"/>
      <c r="BCX180" s="4"/>
      <c r="BCY180" s="4"/>
      <c r="BCZ180" s="4"/>
      <c r="BDA180" s="4"/>
      <c r="BDB180" s="4"/>
      <c r="BDC180" s="4"/>
      <c r="BDD180" s="4"/>
      <c r="BDE180" s="4"/>
      <c r="BDF180" s="4"/>
      <c r="BDG180" s="4"/>
      <c r="BDH180" s="4"/>
      <c r="BDI180" s="4"/>
      <c r="BDJ180" s="4"/>
      <c r="BDK180" s="4"/>
      <c r="BDL180" s="4"/>
      <c r="BDM180" s="4"/>
      <c r="BDN180" s="4"/>
      <c r="BDO180" s="4"/>
      <c r="BDP180" s="4"/>
      <c r="BDQ180" s="4"/>
      <c r="BDR180" s="4"/>
      <c r="BDS180" s="4"/>
      <c r="BDT180" s="4"/>
      <c r="BDU180" s="4"/>
      <c r="BDV180" s="4"/>
      <c r="BDW180" s="4"/>
      <c r="BDX180" s="4"/>
      <c r="BDY180" s="4"/>
      <c r="BDZ180" s="4"/>
      <c r="BEA180" s="4"/>
      <c r="BEB180" s="4"/>
      <c r="BEC180" s="4"/>
      <c r="BED180" s="4"/>
      <c r="BEE180" s="4"/>
      <c r="BEF180" s="4"/>
      <c r="BEG180" s="4"/>
      <c r="BEH180" s="4"/>
      <c r="BEI180" s="4"/>
      <c r="BEJ180" s="4"/>
      <c r="BEK180" s="4"/>
      <c r="BEL180" s="4"/>
      <c r="BEM180" s="4"/>
      <c r="BEN180" s="4"/>
      <c r="BEO180" s="4"/>
      <c r="BEP180" s="4"/>
      <c r="BEQ180" s="4"/>
      <c r="BER180" s="4"/>
      <c r="BES180" s="4"/>
      <c r="BET180" s="4"/>
      <c r="BEU180" s="4"/>
      <c r="BEV180" s="4"/>
      <c r="BEW180" s="4"/>
      <c r="BEX180" s="4"/>
      <c r="BEY180" s="4"/>
      <c r="BEZ180" s="4"/>
      <c r="BFA180" s="4"/>
      <c r="BFB180" s="4"/>
      <c r="BFC180" s="4"/>
      <c r="BFD180" s="4"/>
      <c r="BFE180" s="4"/>
      <c r="BFF180" s="4"/>
      <c r="BFG180" s="4"/>
      <c r="BFH180" s="4"/>
      <c r="BFI180" s="4"/>
      <c r="BFJ180" s="4"/>
      <c r="BFK180" s="4"/>
      <c r="BFL180" s="4"/>
      <c r="BFM180" s="4"/>
      <c r="BFN180" s="4"/>
      <c r="BFO180" s="4"/>
      <c r="BFP180" s="4"/>
      <c r="BFQ180" s="4"/>
      <c r="BFR180" s="4"/>
      <c r="BFS180" s="4"/>
      <c r="BFT180" s="4"/>
      <c r="BFU180" s="4"/>
      <c r="BFV180" s="4"/>
      <c r="BFW180" s="4"/>
      <c r="BFX180" s="4"/>
      <c r="BFY180" s="4"/>
      <c r="BFZ180" s="4"/>
      <c r="BGA180" s="4"/>
      <c r="BGB180" s="4"/>
      <c r="BGC180" s="4"/>
      <c r="BGD180" s="4"/>
      <c r="BGE180" s="4"/>
      <c r="BGF180" s="4"/>
      <c r="BGG180" s="4"/>
      <c r="BGH180" s="4"/>
      <c r="BGI180" s="4"/>
      <c r="BGJ180" s="4"/>
      <c r="BGK180" s="4"/>
      <c r="BGL180" s="4"/>
      <c r="BGM180" s="4"/>
      <c r="BGN180" s="4"/>
      <c r="BGO180" s="4"/>
      <c r="BGP180" s="4"/>
      <c r="BGQ180" s="4"/>
      <c r="BGR180" s="4"/>
      <c r="BGS180" s="4"/>
      <c r="BGT180" s="4"/>
      <c r="BGU180" s="4"/>
      <c r="BGV180" s="4"/>
      <c r="BGW180" s="4"/>
      <c r="BGX180" s="4"/>
      <c r="BGY180" s="4"/>
      <c r="BGZ180" s="4"/>
      <c r="BHA180" s="4"/>
      <c r="BHB180" s="4"/>
      <c r="BHC180" s="4"/>
      <c r="BHD180" s="4"/>
      <c r="BHE180" s="4"/>
      <c r="BHF180" s="4"/>
      <c r="BHG180" s="4"/>
      <c r="BHH180" s="4"/>
      <c r="BHI180" s="4"/>
      <c r="BHJ180" s="4"/>
      <c r="BHK180" s="4"/>
      <c r="BHL180" s="4"/>
      <c r="BHM180" s="4"/>
      <c r="BHN180" s="4"/>
      <c r="BHO180" s="4"/>
      <c r="BHP180" s="4"/>
      <c r="BHQ180" s="4"/>
      <c r="BHR180" s="4"/>
      <c r="BHS180" s="4"/>
      <c r="BHT180" s="4"/>
      <c r="BHU180" s="4"/>
      <c r="BHV180" s="4"/>
      <c r="BHW180" s="4"/>
      <c r="BHX180" s="4"/>
      <c r="BHY180" s="4"/>
      <c r="BHZ180" s="4"/>
      <c r="BIA180" s="4"/>
      <c r="BIB180" s="4"/>
      <c r="BIC180" s="4"/>
      <c r="BID180" s="4"/>
      <c r="BIE180" s="4"/>
      <c r="BIF180" s="4"/>
      <c r="BIG180" s="4"/>
      <c r="BIH180" s="4"/>
      <c r="BII180" s="4"/>
      <c r="BIJ180" s="4"/>
      <c r="BIK180" s="4"/>
      <c r="BIL180" s="4"/>
      <c r="BIM180" s="4"/>
      <c r="BIN180" s="4"/>
      <c r="BIO180" s="4"/>
      <c r="BIP180" s="4"/>
      <c r="BIQ180" s="4"/>
      <c r="BIR180" s="4"/>
      <c r="BIS180" s="4"/>
      <c r="BIT180" s="4"/>
      <c r="BIU180" s="4"/>
      <c r="BIV180" s="4"/>
      <c r="BIW180" s="4"/>
      <c r="BIX180" s="4"/>
      <c r="BIY180" s="4"/>
      <c r="BIZ180" s="4"/>
      <c r="BJA180" s="4"/>
      <c r="BJB180" s="4"/>
      <c r="BJC180" s="4"/>
      <c r="BJD180" s="4"/>
      <c r="BJE180" s="4"/>
      <c r="BJF180" s="4"/>
      <c r="BJG180" s="4"/>
      <c r="BJH180" s="4"/>
      <c r="BJI180" s="4"/>
      <c r="BJJ180" s="4"/>
      <c r="BJK180" s="4"/>
      <c r="BJL180" s="4"/>
      <c r="BJM180" s="4"/>
      <c r="BJN180" s="4"/>
      <c r="BJO180" s="4"/>
      <c r="BJP180" s="4"/>
      <c r="BJQ180" s="4"/>
      <c r="BJR180" s="4"/>
      <c r="BJS180" s="4"/>
      <c r="BJT180" s="4"/>
      <c r="BJU180" s="4"/>
      <c r="BJV180" s="4"/>
      <c r="BJW180" s="4"/>
      <c r="BJX180" s="4"/>
      <c r="BJY180" s="4"/>
      <c r="BJZ180" s="4"/>
      <c r="BKA180" s="4"/>
      <c r="BKB180" s="4"/>
      <c r="BKC180" s="4"/>
      <c r="BKD180" s="4"/>
      <c r="BKE180" s="4"/>
      <c r="BKF180" s="4"/>
      <c r="BKG180" s="4"/>
      <c r="BKH180" s="4"/>
      <c r="BKI180" s="4"/>
      <c r="BKJ180" s="4"/>
      <c r="BKK180" s="4"/>
      <c r="BKL180" s="4"/>
      <c r="BKM180" s="4"/>
      <c r="BKN180" s="4"/>
      <c r="BKO180" s="4"/>
      <c r="BKP180" s="4"/>
      <c r="BKQ180" s="4"/>
      <c r="BKR180" s="4"/>
      <c r="BKS180" s="4"/>
      <c r="BKT180" s="4"/>
      <c r="BKU180" s="4"/>
      <c r="BKV180" s="4"/>
      <c r="BKW180" s="4"/>
      <c r="BKX180" s="4"/>
      <c r="BKY180" s="4"/>
      <c r="BKZ180" s="4"/>
      <c r="BLA180" s="4"/>
      <c r="BLB180" s="4"/>
      <c r="BLC180" s="4"/>
      <c r="BLD180" s="4"/>
      <c r="BLE180" s="4"/>
      <c r="BLF180" s="4"/>
      <c r="BLG180" s="4"/>
      <c r="BLH180" s="4"/>
      <c r="BLI180" s="4"/>
      <c r="BLJ180" s="4"/>
      <c r="BLK180" s="4"/>
      <c r="BLL180" s="4"/>
      <c r="BLM180" s="4"/>
      <c r="BLN180" s="4"/>
      <c r="BLO180" s="4"/>
      <c r="BLP180" s="4"/>
      <c r="BLQ180" s="4"/>
      <c r="BLR180" s="4"/>
      <c r="BLS180" s="4"/>
      <c r="BLT180" s="4"/>
      <c r="BLU180" s="4"/>
      <c r="BLV180" s="4"/>
      <c r="BLW180" s="4"/>
      <c r="BLX180" s="4"/>
      <c r="BLY180" s="4"/>
      <c r="BLZ180" s="4"/>
      <c r="BMA180" s="4"/>
      <c r="BMB180" s="4"/>
      <c r="BMC180" s="4"/>
      <c r="BMD180" s="4"/>
      <c r="BME180" s="4"/>
      <c r="BMF180" s="4"/>
      <c r="BMG180" s="4"/>
      <c r="BMH180" s="4"/>
      <c r="BMI180" s="4"/>
      <c r="BMJ180" s="4"/>
      <c r="BMK180" s="4"/>
      <c r="BML180" s="4"/>
      <c r="BMM180" s="4"/>
      <c r="BMN180" s="4"/>
      <c r="BMO180" s="4"/>
      <c r="BMP180" s="4"/>
      <c r="BMQ180" s="4"/>
      <c r="BMR180" s="4"/>
      <c r="BMS180" s="4"/>
      <c r="BMT180" s="4"/>
      <c r="BMU180" s="4"/>
      <c r="BMV180" s="4"/>
      <c r="BMW180" s="4"/>
      <c r="BMX180" s="4"/>
      <c r="BMY180" s="4"/>
      <c r="BMZ180" s="4"/>
      <c r="BNA180" s="4"/>
      <c r="BNB180" s="4"/>
      <c r="BNC180" s="4"/>
      <c r="BND180" s="4"/>
      <c r="BNE180" s="4"/>
      <c r="BNF180" s="4"/>
      <c r="BNG180" s="4"/>
      <c r="BNH180" s="4"/>
      <c r="BNI180" s="4"/>
      <c r="BNJ180" s="4"/>
      <c r="BNK180" s="4"/>
      <c r="BNL180" s="4"/>
      <c r="BNM180" s="4"/>
      <c r="BNN180" s="4"/>
      <c r="BNO180" s="4"/>
      <c r="BNP180" s="4"/>
      <c r="BNQ180" s="4"/>
      <c r="BNR180" s="4"/>
      <c r="BNS180" s="4"/>
      <c r="BNT180" s="4"/>
      <c r="BNU180" s="4"/>
      <c r="BNV180" s="4"/>
      <c r="BNW180" s="4"/>
      <c r="BNX180" s="4"/>
      <c r="BNY180" s="4"/>
      <c r="BNZ180" s="4"/>
      <c r="BOA180" s="4"/>
      <c r="BOB180" s="4"/>
      <c r="BOC180" s="4"/>
      <c r="BOD180" s="4"/>
      <c r="BOE180" s="4"/>
      <c r="BOF180" s="4"/>
      <c r="BOG180" s="4"/>
      <c r="BOH180" s="4"/>
      <c r="BOI180" s="4"/>
      <c r="BOJ180" s="4"/>
      <c r="BOK180" s="4"/>
      <c r="BOL180" s="4"/>
      <c r="BOM180" s="4"/>
      <c r="BON180" s="4"/>
      <c r="BOO180" s="4"/>
      <c r="BOP180" s="4"/>
      <c r="BOQ180" s="4"/>
      <c r="BOR180" s="4"/>
      <c r="BOS180" s="4"/>
      <c r="BOT180" s="4"/>
      <c r="BOU180" s="4"/>
      <c r="BOV180" s="4"/>
      <c r="BOW180" s="4"/>
      <c r="BOX180" s="4"/>
      <c r="BOY180" s="4"/>
      <c r="BOZ180" s="4"/>
      <c r="BPA180" s="4"/>
      <c r="BPB180" s="4"/>
      <c r="BPC180" s="4"/>
      <c r="BPD180" s="4"/>
      <c r="BPE180" s="4"/>
      <c r="BPF180" s="4"/>
      <c r="BPG180" s="4"/>
      <c r="BPH180" s="4"/>
      <c r="BPI180" s="4"/>
      <c r="BPJ180" s="4"/>
      <c r="BPK180" s="4"/>
      <c r="BPL180" s="4"/>
      <c r="BPM180" s="4"/>
      <c r="BPN180" s="4"/>
      <c r="BPO180" s="4"/>
      <c r="BPP180" s="4"/>
      <c r="BPQ180" s="4"/>
      <c r="BPR180" s="4"/>
      <c r="BPS180" s="4"/>
      <c r="BPT180" s="4"/>
      <c r="BPU180" s="4"/>
      <c r="BPV180" s="4"/>
      <c r="BPW180" s="4"/>
      <c r="BPX180" s="4"/>
      <c r="BPY180" s="4"/>
      <c r="BPZ180" s="4"/>
      <c r="BQA180" s="4"/>
      <c r="BQB180" s="4"/>
      <c r="BQC180" s="4"/>
      <c r="BQD180" s="4"/>
      <c r="BQE180" s="4"/>
      <c r="BQF180" s="4"/>
      <c r="BQG180" s="4"/>
      <c r="BQH180" s="4"/>
      <c r="BQI180" s="4"/>
      <c r="BQJ180" s="4"/>
      <c r="BQK180" s="4"/>
      <c r="BQL180" s="4"/>
      <c r="BQM180" s="4"/>
      <c r="BQN180" s="4"/>
      <c r="BQO180" s="4"/>
      <c r="BQP180" s="4"/>
      <c r="BQQ180" s="4"/>
      <c r="BQR180" s="4"/>
      <c r="BQS180" s="4"/>
      <c r="BQT180" s="4"/>
      <c r="BQU180" s="4"/>
      <c r="BQV180" s="4"/>
      <c r="BQW180" s="4"/>
      <c r="BQX180" s="4"/>
      <c r="BQY180" s="4"/>
      <c r="BQZ180" s="4"/>
      <c r="BRA180" s="4"/>
      <c r="BRB180" s="4"/>
      <c r="BRC180" s="4"/>
      <c r="BRD180" s="4"/>
      <c r="BRE180" s="4"/>
      <c r="BRF180" s="4"/>
      <c r="BRG180" s="4"/>
      <c r="BRH180" s="4"/>
      <c r="BRI180" s="4"/>
      <c r="BRJ180" s="4"/>
      <c r="BRK180" s="4"/>
      <c r="BRL180" s="4"/>
      <c r="BRM180" s="4"/>
      <c r="BRN180" s="4"/>
      <c r="BRO180" s="4"/>
      <c r="BRP180" s="4"/>
      <c r="BRQ180" s="4"/>
      <c r="BRR180" s="4"/>
      <c r="BRS180" s="4"/>
      <c r="BRT180" s="4"/>
      <c r="BRU180" s="4"/>
      <c r="BRV180" s="4"/>
      <c r="BRW180" s="4"/>
      <c r="BRX180" s="4"/>
      <c r="BRY180" s="4"/>
      <c r="BRZ180" s="4"/>
      <c r="BSA180" s="4"/>
      <c r="BSB180" s="4"/>
      <c r="BSC180" s="4"/>
      <c r="BSD180" s="4"/>
      <c r="BSE180" s="4"/>
      <c r="BSF180" s="4"/>
      <c r="BSG180" s="4"/>
      <c r="BSH180" s="4"/>
      <c r="BSI180" s="4"/>
      <c r="BSJ180" s="4"/>
      <c r="BSK180" s="4"/>
      <c r="BSL180" s="4"/>
      <c r="BSM180" s="4"/>
      <c r="BSN180" s="4"/>
      <c r="BSO180" s="4"/>
      <c r="BSP180" s="4"/>
      <c r="BSQ180" s="4"/>
      <c r="BSR180" s="4"/>
      <c r="BSS180" s="4"/>
      <c r="BST180" s="4"/>
      <c r="BSU180" s="4"/>
      <c r="BSV180" s="4"/>
      <c r="BSW180" s="4"/>
      <c r="BSX180" s="4"/>
      <c r="BSY180" s="4"/>
      <c r="BSZ180" s="4"/>
      <c r="BTA180" s="4"/>
      <c r="BTB180" s="4"/>
      <c r="BTC180" s="4"/>
      <c r="BTD180" s="4"/>
      <c r="BTE180" s="4"/>
      <c r="BTF180" s="4"/>
      <c r="BTG180" s="4"/>
      <c r="BTH180" s="4"/>
      <c r="BTI180" s="4"/>
      <c r="BTJ180" s="4"/>
      <c r="BTK180" s="4"/>
      <c r="BTL180" s="4"/>
      <c r="BTM180" s="4"/>
      <c r="BTN180" s="4"/>
      <c r="BTO180" s="4"/>
      <c r="BTP180" s="4"/>
      <c r="BTQ180" s="4"/>
      <c r="BTR180" s="4"/>
      <c r="BTS180" s="4"/>
      <c r="BTT180" s="4"/>
      <c r="BTU180" s="4"/>
      <c r="BTV180" s="4"/>
      <c r="BTW180" s="4"/>
      <c r="BTX180" s="4"/>
      <c r="BTY180" s="4"/>
      <c r="BTZ180" s="4"/>
      <c r="BUA180" s="4"/>
      <c r="BUB180" s="4"/>
      <c r="BUC180" s="4"/>
      <c r="BUD180" s="4"/>
      <c r="BUE180" s="4"/>
      <c r="BUF180" s="4"/>
      <c r="BUG180" s="4"/>
      <c r="BUH180" s="4"/>
      <c r="BUI180" s="4"/>
      <c r="BUJ180" s="4"/>
      <c r="BUK180" s="4"/>
      <c r="BUL180" s="4"/>
      <c r="BUM180" s="4"/>
      <c r="BUN180" s="4"/>
      <c r="BUO180" s="4"/>
      <c r="BUP180" s="4"/>
      <c r="BUQ180" s="4"/>
      <c r="BUR180" s="4"/>
      <c r="BUS180" s="4"/>
      <c r="BUT180" s="4"/>
      <c r="BUU180" s="4"/>
      <c r="BUV180" s="4"/>
      <c r="BUW180" s="4"/>
      <c r="BUX180" s="4"/>
      <c r="BUY180" s="4"/>
      <c r="BUZ180" s="4"/>
      <c r="BVA180" s="4"/>
      <c r="BVB180" s="4"/>
      <c r="BVC180" s="4"/>
      <c r="BVD180" s="4"/>
      <c r="BVE180" s="4"/>
      <c r="BVF180" s="4"/>
      <c r="BVG180" s="4"/>
      <c r="BVH180" s="4"/>
      <c r="BVI180" s="4"/>
      <c r="BVJ180" s="4"/>
      <c r="BVK180" s="4"/>
      <c r="BVL180" s="4"/>
      <c r="BVM180" s="4"/>
      <c r="BVN180" s="4"/>
      <c r="BVO180" s="4"/>
      <c r="BVP180" s="4"/>
      <c r="BVQ180" s="4"/>
      <c r="BVR180" s="4"/>
      <c r="BVS180" s="4"/>
      <c r="BVT180" s="4"/>
      <c r="BVU180" s="4"/>
      <c r="BVV180" s="4"/>
      <c r="BVW180" s="4"/>
      <c r="BVX180" s="4"/>
      <c r="BVY180" s="4"/>
      <c r="BVZ180" s="4"/>
      <c r="BWA180" s="4"/>
      <c r="BWB180" s="4"/>
      <c r="BWC180" s="4"/>
      <c r="BWD180" s="4"/>
      <c r="BWE180" s="4"/>
      <c r="BWF180" s="4"/>
      <c r="BWG180" s="4"/>
      <c r="BWH180" s="4"/>
      <c r="BWI180" s="4"/>
      <c r="BWJ180" s="4"/>
      <c r="BWK180" s="4"/>
      <c r="BWL180" s="4"/>
      <c r="BWM180" s="4"/>
      <c r="BWN180" s="4"/>
      <c r="BWO180" s="4"/>
      <c r="BWP180" s="4"/>
      <c r="BWQ180" s="4"/>
      <c r="BWR180" s="4"/>
      <c r="BWS180" s="4"/>
      <c r="BWT180" s="4"/>
      <c r="BWU180" s="4"/>
      <c r="BWV180" s="4"/>
      <c r="BWW180" s="4"/>
      <c r="BWX180" s="4"/>
      <c r="BWY180" s="4"/>
      <c r="BWZ180" s="4"/>
      <c r="BXA180" s="4"/>
      <c r="BXB180" s="4"/>
      <c r="BXC180" s="4"/>
      <c r="BXD180" s="4"/>
      <c r="BXE180" s="4"/>
      <c r="BXF180" s="4"/>
      <c r="BXG180" s="4"/>
      <c r="BXH180" s="4"/>
      <c r="BXI180" s="4"/>
      <c r="BXJ180" s="4"/>
      <c r="BXK180" s="4"/>
      <c r="BXL180" s="4"/>
      <c r="BXM180" s="4"/>
      <c r="BXN180" s="4"/>
      <c r="BXO180" s="4"/>
      <c r="BXP180" s="4"/>
      <c r="BXQ180" s="4"/>
      <c r="BXR180" s="4"/>
      <c r="BXS180" s="4"/>
      <c r="BXT180" s="4"/>
      <c r="BXU180" s="4"/>
      <c r="BXV180" s="4"/>
      <c r="BXW180" s="4"/>
      <c r="BXX180" s="4"/>
      <c r="BXY180" s="4"/>
      <c r="BXZ180" s="4"/>
      <c r="BYA180" s="4"/>
      <c r="BYB180" s="4"/>
      <c r="BYC180" s="4"/>
      <c r="BYD180" s="4"/>
      <c r="BYE180" s="4"/>
      <c r="BYF180" s="4"/>
      <c r="BYG180" s="4"/>
      <c r="BYH180" s="4"/>
      <c r="BYI180" s="4"/>
      <c r="BYJ180" s="4"/>
      <c r="BYK180" s="4"/>
      <c r="BYL180" s="4"/>
      <c r="BYM180" s="4"/>
      <c r="BYN180" s="4"/>
      <c r="BYO180" s="4"/>
      <c r="BYP180" s="4"/>
      <c r="BYQ180" s="4"/>
      <c r="BYR180" s="4"/>
      <c r="BYS180" s="4"/>
      <c r="BYT180" s="4"/>
      <c r="BYU180" s="4"/>
      <c r="BYV180" s="4"/>
      <c r="BYW180" s="4"/>
      <c r="BYX180" s="4"/>
      <c r="BYY180" s="4"/>
      <c r="BYZ180" s="4"/>
      <c r="BZA180" s="4"/>
      <c r="BZB180" s="4"/>
      <c r="BZC180" s="4"/>
      <c r="BZD180" s="4"/>
      <c r="BZE180" s="4"/>
      <c r="BZF180" s="4"/>
      <c r="BZG180" s="4"/>
      <c r="BZH180" s="4"/>
      <c r="BZI180" s="4"/>
      <c r="BZJ180" s="4"/>
      <c r="BZK180" s="4"/>
      <c r="BZL180" s="4"/>
      <c r="BZM180" s="4"/>
      <c r="BZN180" s="4"/>
      <c r="BZO180" s="4"/>
      <c r="BZP180" s="4"/>
      <c r="BZQ180" s="4"/>
      <c r="BZR180" s="4"/>
      <c r="BZS180" s="4"/>
      <c r="BZT180" s="4"/>
      <c r="BZU180" s="4"/>
      <c r="BZV180" s="4"/>
      <c r="BZW180" s="4"/>
      <c r="BZX180" s="4"/>
      <c r="BZY180" s="4"/>
      <c r="BZZ180" s="4"/>
      <c r="CAA180" s="4"/>
      <c r="CAB180" s="4"/>
      <c r="CAC180" s="4"/>
      <c r="CAD180" s="4"/>
      <c r="CAE180" s="4"/>
      <c r="CAF180" s="4"/>
      <c r="CAG180" s="4"/>
      <c r="CAH180" s="4"/>
      <c r="CAI180" s="4"/>
      <c r="CAJ180" s="4"/>
      <c r="CAK180" s="4"/>
      <c r="CAL180" s="4"/>
      <c r="CAM180" s="4"/>
      <c r="CAN180" s="4"/>
      <c r="CAO180" s="4"/>
      <c r="CAP180" s="4"/>
      <c r="CAQ180" s="4"/>
      <c r="CAR180" s="4"/>
      <c r="CAS180" s="4"/>
      <c r="CAT180" s="4"/>
      <c r="CAU180" s="4"/>
      <c r="CAV180" s="4"/>
      <c r="CAW180" s="4"/>
      <c r="CAX180" s="4"/>
      <c r="CAY180" s="4"/>
      <c r="CAZ180" s="4"/>
      <c r="CBA180" s="4"/>
      <c r="CBB180" s="4"/>
      <c r="CBC180" s="4"/>
      <c r="CBD180" s="4"/>
      <c r="CBE180" s="4"/>
      <c r="CBF180" s="4"/>
      <c r="CBG180" s="4"/>
      <c r="CBH180" s="4"/>
      <c r="CBI180" s="4"/>
      <c r="CBJ180" s="4"/>
      <c r="CBK180" s="4"/>
      <c r="CBL180" s="4"/>
      <c r="CBM180" s="4"/>
      <c r="CBN180" s="4"/>
      <c r="CBO180" s="4"/>
      <c r="CBP180" s="4"/>
      <c r="CBQ180" s="4"/>
      <c r="CBR180" s="4"/>
      <c r="CBS180" s="4"/>
      <c r="CBT180" s="4"/>
      <c r="CBU180" s="4"/>
      <c r="CBV180" s="4"/>
      <c r="CBW180" s="4"/>
      <c r="CBX180" s="4"/>
      <c r="CBY180" s="4"/>
      <c r="CBZ180" s="4"/>
      <c r="CCA180" s="4"/>
      <c r="CCB180" s="4"/>
      <c r="CCC180" s="4"/>
      <c r="CCD180" s="4"/>
      <c r="CCE180" s="4"/>
      <c r="CCF180" s="4"/>
      <c r="CCG180" s="4"/>
      <c r="CCH180" s="4"/>
      <c r="CCI180" s="4"/>
      <c r="CCJ180" s="4"/>
      <c r="CCK180" s="4"/>
      <c r="CCL180" s="4"/>
      <c r="CCM180" s="4"/>
      <c r="CCN180" s="4"/>
      <c r="CCO180" s="4"/>
      <c r="CCP180" s="4"/>
      <c r="CCQ180" s="4"/>
      <c r="CCR180" s="4"/>
      <c r="CCS180" s="4"/>
      <c r="CCT180" s="4"/>
      <c r="CCU180" s="4"/>
      <c r="CCV180" s="4"/>
      <c r="CCW180" s="4"/>
      <c r="CCX180" s="4"/>
      <c r="CCY180" s="4"/>
      <c r="CCZ180" s="4"/>
      <c r="CDA180" s="4"/>
      <c r="CDB180" s="4"/>
      <c r="CDC180" s="4"/>
      <c r="CDD180" s="4"/>
      <c r="CDE180" s="4"/>
      <c r="CDF180" s="4"/>
      <c r="CDG180" s="4"/>
      <c r="CDH180" s="4"/>
      <c r="CDI180" s="4"/>
      <c r="CDJ180" s="4"/>
      <c r="CDK180" s="4"/>
      <c r="CDL180" s="4"/>
      <c r="CDM180" s="4"/>
      <c r="CDN180" s="4"/>
      <c r="CDO180" s="4"/>
      <c r="CDP180" s="4"/>
      <c r="CDQ180" s="4"/>
      <c r="CDR180" s="4"/>
      <c r="CDS180" s="4"/>
      <c r="CDT180" s="4"/>
      <c r="CDU180" s="4"/>
      <c r="CDV180" s="4"/>
      <c r="CDW180" s="4"/>
      <c r="CDX180" s="4"/>
      <c r="CDY180" s="4"/>
      <c r="CDZ180" s="4"/>
      <c r="CEA180" s="4"/>
      <c r="CEB180" s="4"/>
      <c r="CEC180" s="4"/>
      <c r="CED180" s="4"/>
      <c r="CEE180" s="4"/>
      <c r="CEF180" s="4"/>
      <c r="CEG180" s="4"/>
      <c r="CEH180" s="4"/>
      <c r="CEI180" s="4"/>
      <c r="CEJ180" s="4"/>
      <c r="CEK180" s="4"/>
      <c r="CEL180" s="4"/>
      <c r="CEM180" s="4"/>
      <c r="CEN180" s="4"/>
      <c r="CEO180" s="4"/>
      <c r="CEP180" s="4"/>
      <c r="CEQ180" s="4"/>
      <c r="CER180" s="4"/>
      <c r="CES180" s="4"/>
      <c r="CET180" s="4"/>
      <c r="CEU180" s="4"/>
      <c r="CEV180" s="4"/>
      <c r="CEW180" s="4"/>
      <c r="CEX180" s="4"/>
      <c r="CEY180" s="4"/>
      <c r="CEZ180" s="4"/>
      <c r="CFA180" s="4"/>
      <c r="CFB180" s="4"/>
      <c r="CFC180" s="4"/>
      <c r="CFD180" s="4"/>
      <c r="CFE180" s="4"/>
      <c r="CFF180" s="4"/>
      <c r="CFG180" s="4"/>
      <c r="CFH180" s="4"/>
      <c r="CFI180" s="4"/>
      <c r="CFJ180" s="4"/>
      <c r="CFK180" s="4"/>
      <c r="CFL180" s="4"/>
      <c r="CFM180" s="4"/>
      <c r="CFN180" s="4"/>
      <c r="CFO180" s="4"/>
      <c r="CFP180" s="4"/>
      <c r="CFQ180" s="4"/>
      <c r="CFR180" s="4"/>
      <c r="CFS180" s="4"/>
      <c r="CFT180" s="4"/>
      <c r="CFU180" s="4"/>
      <c r="CFV180" s="4"/>
      <c r="CFW180" s="4"/>
      <c r="CFX180" s="4"/>
      <c r="CFY180" s="4"/>
      <c r="CFZ180" s="4"/>
      <c r="CGA180" s="4"/>
      <c r="CGB180" s="4"/>
      <c r="CGC180" s="4"/>
      <c r="CGD180" s="4"/>
      <c r="CGE180" s="4"/>
      <c r="CGF180" s="4"/>
      <c r="CGG180" s="4"/>
      <c r="CGH180" s="4"/>
      <c r="CGI180" s="4"/>
      <c r="CGJ180" s="4"/>
      <c r="CGK180" s="4"/>
      <c r="CGL180" s="4"/>
      <c r="CGM180" s="4"/>
      <c r="CGN180" s="4"/>
      <c r="CGO180" s="4"/>
      <c r="CGP180" s="4"/>
      <c r="CGQ180" s="4"/>
      <c r="CGR180" s="4"/>
      <c r="CGS180" s="4"/>
      <c r="CGT180" s="4"/>
      <c r="CGU180" s="4"/>
      <c r="CGV180" s="4"/>
      <c r="CGW180" s="4"/>
      <c r="CGX180" s="4"/>
      <c r="CGY180" s="4"/>
      <c r="CGZ180" s="4"/>
      <c r="CHA180" s="4"/>
      <c r="CHB180" s="4"/>
      <c r="CHC180" s="4"/>
      <c r="CHD180" s="4"/>
      <c r="CHE180" s="4"/>
      <c r="CHF180" s="4"/>
      <c r="CHG180" s="4"/>
      <c r="CHH180" s="4"/>
      <c r="CHI180" s="4"/>
      <c r="CHJ180" s="4"/>
      <c r="CHK180" s="4"/>
      <c r="CHL180" s="4"/>
      <c r="CHM180" s="4"/>
      <c r="CHN180" s="4"/>
      <c r="CHO180" s="4"/>
      <c r="CHP180" s="4"/>
      <c r="CHQ180" s="4"/>
      <c r="CHR180" s="4"/>
      <c r="CHS180" s="4"/>
      <c r="CHT180" s="4"/>
      <c r="CHU180" s="4"/>
      <c r="CHV180" s="4"/>
      <c r="CHW180" s="4"/>
      <c r="CHX180" s="4"/>
      <c r="CHY180" s="4"/>
      <c r="CHZ180" s="4"/>
      <c r="CIA180" s="4"/>
      <c r="CIB180" s="4"/>
      <c r="CIC180" s="4"/>
      <c r="CID180" s="4"/>
      <c r="CIE180" s="4"/>
      <c r="CIF180" s="4"/>
      <c r="CIG180" s="4"/>
      <c r="CIH180" s="4"/>
      <c r="CII180" s="4"/>
      <c r="CIJ180" s="4"/>
      <c r="CIK180" s="4"/>
      <c r="CIL180" s="4"/>
      <c r="CIM180" s="4"/>
      <c r="CIN180" s="4"/>
      <c r="CIO180" s="4"/>
      <c r="CIP180" s="4"/>
      <c r="CIQ180" s="4"/>
      <c r="CIR180" s="4"/>
      <c r="CIS180" s="4"/>
      <c r="CIT180" s="4"/>
      <c r="CIU180" s="4"/>
      <c r="CIV180" s="4"/>
      <c r="CIW180" s="4"/>
      <c r="CIX180" s="4"/>
      <c r="CIY180" s="4"/>
      <c r="CIZ180" s="4"/>
      <c r="CJA180" s="4"/>
      <c r="CJB180" s="4"/>
      <c r="CJC180" s="4"/>
      <c r="CJD180" s="4"/>
      <c r="CJE180" s="4"/>
      <c r="CJF180" s="4"/>
      <c r="CJG180" s="4"/>
      <c r="CJH180" s="4"/>
      <c r="CJI180" s="4"/>
      <c r="CJJ180" s="4"/>
      <c r="CJK180" s="4"/>
      <c r="CJL180" s="4"/>
      <c r="CJM180" s="4"/>
      <c r="CJN180" s="4"/>
      <c r="CJO180" s="4"/>
      <c r="CJP180" s="4"/>
      <c r="CJQ180" s="4"/>
      <c r="CJR180" s="4"/>
      <c r="CJS180" s="4"/>
      <c r="CJT180" s="4"/>
      <c r="CJU180" s="4"/>
      <c r="CJV180" s="4"/>
      <c r="CJW180" s="4"/>
      <c r="CJX180" s="4"/>
      <c r="CJY180" s="4"/>
      <c r="CJZ180" s="4"/>
      <c r="CKA180" s="4"/>
      <c r="CKB180" s="4"/>
      <c r="CKC180" s="4"/>
      <c r="CKD180" s="4"/>
      <c r="CKE180" s="4"/>
      <c r="CKF180" s="4"/>
      <c r="CKG180" s="4"/>
      <c r="CKH180" s="4"/>
      <c r="CKI180" s="4"/>
      <c r="CKJ180" s="4"/>
      <c r="CKK180" s="4"/>
      <c r="CKL180" s="4"/>
      <c r="CKM180" s="4"/>
      <c r="CKN180" s="4"/>
      <c r="CKO180" s="4"/>
      <c r="CKP180" s="4"/>
      <c r="CKQ180" s="4"/>
      <c r="CKR180" s="4"/>
      <c r="CKS180" s="4"/>
      <c r="CKT180" s="4"/>
      <c r="CKU180" s="4"/>
      <c r="CKV180" s="4"/>
      <c r="CKW180" s="4"/>
      <c r="CKX180" s="4"/>
      <c r="CKY180" s="4"/>
      <c r="CKZ180" s="4"/>
      <c r="CLA180" s="4"/>
      <c r="CLB180" s="4"/>
      <c r="CLC180" s="4"/>
      <c r="CLD180" s="4"/>
      <c r="CLE180" s="4"/>
      <c r="CLF180" s="4"/>
      <c r="CLG180" s="4"/>
      <c r="CLH180" s="4"/>
      <c r="CLI180" s="4"/>
      <c r="CLJ180" s="4"/>
      <c r="CLK180" s="4"/>
      <c r="CLL180" s="4"/>
      <c r="CLM180" s="4"/>
      <c r="CLN180" s="4"/>
      <c r="CLO180" s="4"/>
      <c r="CLP180" s="4"/>
      <c r="CLQ180" s="4"/>
      <c r="CLR180" s="4"/>
      <c r="CLS180" s="4"/>
      <c r="CLT180" s="4"/>
      <c r="CLU180" s="4"/>
      <c r="CLV180" s="4"/>
      <c r="CLW180" s="4"/>
      <c r="CLX180" s="4"/>
      <c r="CLY180" s="4"/>
      <c r="CLZ180" s="4"/>
      <c r="CMA180" s="4"/>
      <c r="CMB180" s="4"/>
      <c r="CMC180" s="4"/>
      <c r="CMD180" s="4"/>
      <c r="CME180" s="4"/>
      <c r="CMF180" s="4"/>
      <c r="CMG180" s="4"/>
      <c r="CMH180" s="4"/>
      <c r="CMI180" s="4"/>
      <c r="CMJ180" s="4"/>
      <c r="CMK180" s="4"/>
      <c r="CML180" s="4"/>
      <c r="CMM180" s="4"/>
      <c r="CMN180" s="4"/>
      <c r="CMO180" s="4"/>
      <c r="CMP180" s="4"/>
      <c r="CMQ180" s="4"/>
      <c r="CMR180" s="4"/>
      <c r="CMS180" s="4"/>
      <c r="CMT180" s="4"/>
      <c r="CMU180" s="4"/>
      <c r="CMV180" s="4"/>
      <c r="CMW180" s="4"/>
      <c r="CMX180" s="4"/>
      <c r="CMY180" s="4"/>
      <c r="CMZ180" s="4"/>
      <c r="CNA180" s="4"/>
      <c r="CNB180" s="4"/>
      <c r="CNC180" s="4"/>
      <c r="CND180" s="4"/>
      <c r="CNE180" s="4"/>
      <c r="CNF180" s="4"/>
      <c r="CNG180" s="4"/>
      <c r="CNH180" s="4"/>
      <c r="CNI180" s="4"/>
      <c r="CNJ180" s="4"/>
      <c r="CNK180" s="4"/>
      <c r="CNL180" s="4"/>
      <c r="CNM180" s="4"/>
      <c r="CNN180" s="4"/>
      <c r="CNO180" s="4"/>
      <c r="CNP180" s="4"/>
      <c r="CNQ180" s="4"/>
      <c r="CNR180" s="4"/>
      <c r="CNS180" s="4"/>
      <c r="CNT180" s="4"/>
      <c r="CNU180" s="4"/>
      <c r="CNV180" s="4"/>
      <c r="CNW180" s="4"/>
      <c r="CNX180" s="4"/>
      <c r="CNY180" s="4"/>
      <c r="CNZ180" s="4"/>
      <c r="COA180" s="4"/>
      <c r="COB180" s="4"/>
      <c r="COC180" s="4"/>
      <c r="COD180" s="4"/>
      <c r="COE180" s="4"/>
      <c r="COF180" s="4"/>
      <c r="COG180" s="4"/>
      <c r="COH180" s="4"/>
      <c r="COI180" s="4"/>
      <c r="COJ180" s="4"/>
      <c r="COK180" s="4"/>
      <c r="COL180" s="4"/>
      <c r="COM180" s="4"/>
      <c r="CON180" s="4"/>
      <c r="COO180" s="4"/>
      <c r="COP180" s="4"/>
      <c r="COQ180" s="4"/>
      <c r="COR180" s="4"/>
      <c r="COS180" s="4"/>
      <c r="COT180" s="4"/>
      <c r="COU180" s="4"/>
      <c r="COV180" s="4"/>
      <c r="COW180" s="4"/>
      <c r="COX180" s="4"/>
      <c r="COY180" s="4"/>
      <c r="COZ180" s="4"/>
      <c r="CPA180" s="4"/>
      <c r="CPB180" s="4"/>
      <c r="CPC180" s="4"/>
      <c r="CPD180" s="4"/>
      <c r="CPE180" s="4"/>
      <c r="CPF180" s="4"/>
      <c r="CPG180" s="4"/>
      <c r="CPH180" s="4"/>
      <c r="CPI180" s="4"/>
      <c r="CPJ180" s="4"/>
      <c r="CPK180" s="4"/>
      <c r="CPL180" s="4"/>
      <c r="CPM180" s="4"/>
      <c r="CPN180" s="4"/>
      <c r="CPO180" s="4"/>
      <c r="CPP180" s="4"/>
      <c r="CPQ180" s="4"/>
      <c r="CPR180" s="4"/>
      <c r="CPS180" s="4"/>
      <c r="CPT180" s="4"/>
      <c r="CPU180" s="4"/>
      <c r="CPV180" s="4"/>
      <c r="CPW180" s="4"/>
      <c r="CPX180" s="4"/>
      <c r="CPY180" s="4"/>
      <c r="CPZ180" s="4"/>
      <c r="CQA180" s="4"/>
      <c r="CQB180" s="4"/>
      <c r="CQC180" s="4"/>
      <c r="CQD180" s="4"/>
      <c r="CQE180" s="4"/>
      <c r="CQF180" s="4"/>
      <c r="CQG180" s="4"/>
      <c r="CQH180" s="4"/>
      <c r="CQI180" s="4"/>
      <c r="CQJ180" s="4"/>
      <c r="CQK180" s="4"/>
      <c r="CQL180" s="4"/>
      <c r="CQM180" s="4"/>
      <c r="CQN180" s="4"/>
      <c r="CQO180" s="4"/>
      <c r="CQP180" s="4"/>
      <c r="CQQ180" s="4"/>
      <c r="CQR180" s="4"/>
      <c r="CQS180" s="4"/>
      <c r="CQT180" s="4"/>
      <c r="CQU180" s="4"/>
      <c r="CQV180" s="4"/>
      <c r="CQW180" s="4"/>
      <c r="CQX180" s="4"/>
      <c r="CQY180" s="4"/>
      <c r="CQZ180" s="4"/>
      <c r="CRA180" s="4"/>
      <c r="CRB180" s="4"/>
      <c r="CRC180" s="4"/>
      <c r="CRD180" s="4"/>
      <c r="CRE180" s="4"/>
      <c r="CRF180" s="4"/>
      <c r="CRG180" s="4"/>
      <c r="CRH180" s="4"/>
      <c r="CRI180" s="4"/>
      <c r="CRJ180" s="4"/>
      <c r="CRK180" s="4"/>
      <c r="CRL180" s="4"/>
      <c r="CRM180" s="4"/>
      <c r="CRN180" s="4"/>
      <c r="CRO180" s="4"/>
      <c r="CRP180" s="4"/>
      <c r="CRQ180" s="4"/>
      <c r="CRR180" s="4"/>
      <c r="CRS180" s="4"/>
      <c r="CRT180" s="4"/>
      <c r="CRU180" s="4"/>
      <c r="CRV180" s="4"/>
      <c r="CRW180" s="4"/>
      <c r="CRX180" s="4"/>
      <c r="CRY180" s="4"/>
      <c r="CRZ180" s="4"/>
      <c r="CSA180" s="4"/>
      <c r="CSB180" s="4"/>
      <c r="CSC180" s="4"/>
      <c r="CSD180" s="4"/>
      <c r="CSE180" s="4"/>
      <c r="CSF180" s="4"/>
      <c r="CSG180" s="4"/>
      <c r="CSH180" s="4"/>
      <c r="CSI180" s="4"/>
      <c r="CSJ180" s="4"/>
      <c r="CSK180" s="4"/>
      <c r="CSL180" s="4"/>
      <c r="CSM180" s="4"/>
      <c r="CSN180" s="4"/>
      <c r="CSO180" s="4"/>
      <c r="CSP180" s="4"/>
      <c r="CSQ180" s="4"/>
      <c r="CSR180" s="4"/>
      <c r="CSS180" s="4"/>
      <c r="CST180" s="4"/>
      <c r="CSU180" s="4"/>
      <c r="CSV180" s="4"/>
      <c r="CSW180" s="4"/>
      <c r="CSX180" s="4"/>
      <c r="CSY180" s="4"/>
      <c r="CSZ180" s="4"/>
      <c r="CTA180" s="4"/>
      <c r="CTB180" s="4"/>
      <c r="CTC180" s="4"/>
      <c r="CTD180" s="4"/>
      <c r="CTE180" s="4"/>
      <c r="CTF180" s="4"/>
      <c r="CTG180" s="4"/>
      <c r="CTH180" s="4"/>
      <c r="CTI180" s="4"/>
      <c r="CTJ180" s="4"/>
      <c r="CTK180" s="4"/>
      <c r="CTL180" s="4"/>
      <c r="CTM180" s="4"/>
      <c r="CTN180" s="4"/>
      <c r="CTO180" s="4"/>
      <c r="CTP180" s="4"/>
      <c r="CTQ180" s="4"/>
      <c r="CTR180" s="4"/>
      <c r="CTS180" s="4"/>
      <c r="CTT180" s="4"/>
      <c r="CTU180" s="4"/>
      <c r="CTV180" s="4"/>
      <c r="CTW180" s="4"/>
      <c r="CTX180" s="4"/>
      <c r="CTY180" s="4"/>
      <c r="CTZ180" s="4"/>
      <c r="CUA180" s="4"/>
      <c r="CUB180" s="4"/>
      <c r="CUC180" s="4"/>
      <c r="CUD180" s="4"/>
      <c r="CUE180" s="4"/>
      <c r="CUF180" s="4"/>
      <c r="CUG180" s="4"/>
      <c r="CUH180" s="4"/>
      <c r="CUI180" s="4"/>
      <c r="CUJ180" s="4"/>
      <c r="CUK180" s="4"/>
      <c r="CUL180" s="4"/>
      <c r="CUM180" s="4"/>
      <c r="CUN180" s="4"/>
      <c r="CUO180" s="4"/>
      <c r="CUP180" s="4"/>
      <c r="CUQ180" s="4"/>
      <c r="CUR180" s="4"/>
      <c r="CUS180" s="4"/>
      <c r="CUT180" s="4"/>
      <c r="CUU180" s="4"/>
      <c r="CUV180" s="4"/>
      <c r="CUW180" s="4"/>
      <c r="CUX180" s="4"/>
      <c r="CUY180" s="4"/>
      <c r="CUZ180" s="4"/>
      <c r="CVA180" s="4"/>
      <c r="CVB180" s="4"/>
      <c r="CVC180" s="4"/>
      <c r="CVD180" s="4"/>
      <c r="CVE180" s="4"/>
      <c r="CVF180" s="4"/>
      <c r="CVG180" s="4"/>
      <c r="CVH180" s="4"/>
      <c r="CVI180" s="4"/>
      <c r="CVJ180" s="4"/>
      <c r="CVK180" s="4"/>
      <c r="CVL180" s="4"/>
      <c r="CVM180" s="4"/>
      <c r="CVN180" s="4"/>
      <c r="CVO180" s="4"/>
      <c r="CVP180" s="4"/>
      <c r="CVQ180" s="4"/>
      <c r="CVR180" s="4"/>
      <c r="CVS180" s="4"/>
      <c r="CVT180" s="4"/>
      <c r="CVU180" s="4"/>
      <c r="CVV180" s="4"/>
      <c r="CVW180" s="4"/>
      <c r="CVX180" s="4"/>
      <c r="CVY180" s="4"/>
      <c r="CVZ180" s="4"/>
      <c r="CWA180" s="4"/>
      <c r="CWB180" s="4"/>
      <c r="CWC180" s="4"/>
      <c r="CWD180" s="4"/>
      <c r="CWE180" s="4"/>
      <c r="CWF180" s="4"/>
      <c r="CWG180" s="4"/>
      <c r="CWH180" s="4"/>
      <c r="CWI180" s="4"/>
      <c r="CWJ180" s="4"/>
      <c r="CWK180" s="4"/>
      <c r="CWL180" s="4"/>
      <c r="CWM180" s="4"/>
      <c r="CWN180" s="4"/>
      <c r="CWO180" s="4"/>
      <c r="CWP180" s="4"/>
      <c r="CWQ180" s="4"/>
      <c r="CWR180" s="4"/>
      <c r="CWS180" s="4"/>
      <c r="CWT180" s="4"/>
      <c r="CWU180" s="4"/>
      <c r="CWV180" s="4"/>
      <c r="CWW180" s="4"/>
      <c r="CWX180" s="4"/>
      <c r="CWY180" s="4"/>
      <c r="CWZ180" s="4"/>
      <c r="CXA180" s="4"/>
      <c r="CXB180" s="4"/>
      <c r="CXC180" s="4"/>
      <c r="CXD180" s="4"/>
      <c r="CXE180" s="4"/>
      <c r="CXF180" s="4"/>
      <c r="CXG180" s="4"/>
      <c r="CXH180" s="4"/>
      <c r="CXI180" s="4"/>
      <c r="CXJ180" s="4"/>
      <c r="CXK180" s="4"/>
      <c r="CXL180" s="4"/>
      <c r="CXM180" s="4"/>
      <c r="CXN180" s="4"/>
      <c r="CXO180" s="4"/>
      <c r="CXP180" s="4"/>
      <c r="CXQ180" s="4"/>
      <c r="CXR180" s="4"/>
      <c r="CXS180" s="4"/>
      <c r="CXT180" s="4"/>
      <c r="CXU180" s="4"/>
      <c r="CXV180" s="4"/>
      <c r="CXW180" s="4"/>
      <c r="CXX180" s="4"/>
      <c r="CXY180" s="4"/>
      <c r="CXZ180" s="4"/>
      <c r="CYA180" s="4"/>
      <c r="CYB180" s="4"/>
      <c r="CYC180" s="4"/>
      <c r="CYD180" s="4"/>
      <c r="CYE180" s="4"/>
      <c r="CYF180" s="4"/>
      <c r="CYG180" s="4"/>
      <c r="CYH180" s="4"/>
      <c r="CYI180" s="4"/>
      <c r="CYJ180" s="4"/>
      <c r="CYK180" s="4"/>
      <c r="CYL180" s="4"/>
      <c r="CYM180" s="4"/>
      <c r="CYN180" s="4"/>
      <c r="CYO180" s="4"/>
      <c r="CYP180" s="4"/>
      <c r="CYQ180" s="4"/>
      <c r="CYR180" s="4"/>
      <c r="CYS180" s="4"/>
      <c r="CYT180" s="4"/>
      <c r="CYU180" s="4"/>
      <c r="CYV180" s="4"/>
      <c r="CYW180" s="4"/>
      <c r="CYX180" s="4"/>
      <c r="CYY180" s="4"/>
      <c r="CYZ180" s="4"/>
      <c r="CZA180" s="4"/>
      <c r="CZB180" s="4"/>
      <c r="CZC180" s="4"/>
      <c r="CZD180" s="4"/>
      <c r="CZE180" s="4"/>
      <c r="CZF180" s="4"/>
      <c r="CZG180" s="4"/>
      <c r="CZH180" s="4"/>
      <c r="CZI180" s="4"/>
      <c r="CZJ180" s="4"/>
      <c r="CZK180" s="4"/>
      <c r="CZL180" s="4"/>
      <c r="CZM180" s="4"/>
      <c r="CZN180" s="4"/>
      <c r="CZO180" s="4"/>
      <c r="CZP180" s="4"/>
      <c r="CZQ180" s="4"/>
      <c r="CZR180" s="4"/>
      <c r="CZS180" s="4"/>
      <c r="CZT180" s="4"/>
      <c r="CZU180" s="4"/>
      <c r="CZV180" s="4"/>
      <c r="CZW180" s="4"/>
      <c r="CZX180" s="4"/>
      <c r="CZY180" s="4"/>
      <c r="CZZ180" s="4"/>
      <c r="DAA180" s="4"/>
      <c r="DAB180" s="4"/>
      <c r="DAC180" s="4"/>
      <c r="DAD180" s="4"/>
      <c r="DAE180" s="4"/>
      <c r="DAF180" s="4"/>
      <c r="DAG180" s="4"/>
      <c r="DAH180" s="4"/>
      <c r="DAI180" s="4"/>
      <c r="DAJ180" s="4"/>
      <c r="DAK180" s="4"/>
      <c r="DAL180" s="4"/>
      <c r="DAM180" s="4"/>
      <c r="DAN180" s="4"/>
      <c r="DAO180" s="4"/>
      <c r="DAP180" s="4"/>
      <c r="DAQ180" s="4"/>
      <c r="DAR180" s="4"/>
      <c r="DAS180" s="4"/>
      <c r="DAT180" s="4"/>
      <c r="DAU180" s="4"/>
      <c r="DAV180" s="4"/>
      <c r="DAW180" s="4"/>
      <c r="DAX180" s="4"/>
      <c r="DAY180" s="4"/>
      <c r="DAZ180" s="4"/>
      <c r="DBA180" s="4"/>
      <c r="DBB180" s="4"/>
      <c r="DBC180" s="4"/>
      <c r="DBD180" s="4"/>
      <c r="DBE180" s="4"/>
      <c r="DBF180" s="4"/>
      <c r="DBG180" s="4"/>
      <c r="DBH180" s="4"/>
      <c r="DBI180" s="4"/>
      <c r="DBJ180" s="4"/>
      <c r="DBK180" s="4"/>
      <c r="DBL180" s="4"/>
      <c r="DBM180" s="4"/>
      <c r="DBN180" s="4"/>
      <c r="DBO180" s="4"/>
      <c r="DBP180" s="4"/>
      <c r="DBQ180" s="4"/>
      <c r="DBR180" s="4"/>
      <c r="DBS180" s="4"/>
      <c r="DBT180" s="4"/>
      <c r="DBU180" s="4"/>
      <c r="DBV180" s="4"/>
      <c r="DBW180" s="4"/>
      <c r="DBX180" s="4"/>
      <c r="DBY180" s="4"/>
      <c r="DBZ180" s="4"/>
      <c r="DCA180" s="4"/>
      <c r="DCB180" s="4"/>
      <c r="DCC180" s="4"/>
      <c r="DCD180" s="4"/>
      <c r="DCE180" s="4"/>
      <c r="DCF180" s="4"/>
      <c r="DCG180" s="4"/>
      <c r="DCH180" s="4"/>
      <c r="DCI180" s="4"/>
      <c r="DCJ180" s="4"/>
      <c r="DCK180" s="4"/>
      <c r="DCL180" s="4"/>
      <c r="DCM180" s="4"/>
      <c r="DCN180" s="4"/>
      <c r="DCO180" s="4"/>
      <c r="DCP180" s="4"/>
      <c r="DCQ180" s="4"/>
      <c r="DCR180" s="4"/>
      <c r="DCS180" s="4"/>
      <c r="DCT180" s="4"/>
      <c r="DCU180" s="4"/>
      <c r="DCV180" s="4"/>
      <c r="DCW180" s="4"/>
      <c r="DCX180" s="4"/>
      <c r="DCY180" s="4"/>
      <c r="DCZ180" s="4"/>
      <c r="DDA180" s="4"/>
      <c r="DDB180" s="4"/>
      <c r="DDC180" s="4"/>
      <c r="DDD180" s="4"/>
      <c r="DDE180" s="4"/>
      <c r="DDF180" s="4"/>
      <c r="DDG180" s="4"/>
      <c r="DDH180" s="4"/>
      <c r="DDI180" s="4"/>
      <c r="DDJ180" s="4"/>
      <c r="DDK180" s="4"/>
      <c r="DDL180" s="4"/>
      <c r="DDM180" s="4"/>
      <c r="DDN180" s="4"/>
      <c r="DDO180" s="4"/>
      <c r="DDP180" s="4"/>
      <c r="DDQ180" s="4"/>
      <c r="DDR180" s="4"/>
      <c r="DDS180" s="4"/>
      <c r="DDT180" s="4"/>
      <c r="DDU180" s="4"/>
      <c r="DDV180" s="4"/>
      <c r="DDW180" s="4"/>
      <c r="DDX180" s="4"/>
      <c r="DDY180" s="4"/>
      <c r="DDZ180" s="4"/>
      <c r="DEA180" s="4"/>
      <c r="DEB180" s="4"/>
      <c r="DEC180" s="4"/>
      <c r="DED180" s="4"/>
      <c r="DEE180" s="4"/>
      <c r="DEF180" s="4"/>
      <c r="DEG180" s="4"/>
      <c r="DEH180" s="4"/>
      <c r="DEI180" s="4"/>
      <c r="DEJ180" s="4"/>
      <c r="DEK180" s="4"/>
      <c r="DEL180" s="4"/>
      <c r="DEM180" s="4"/>
      <c r="DEN180" s="4"/>
      <c r="DEO180" s="4"/>
      <c r="DEP180" s="4"/>
      <c r="DEQ180" s="4"/>
      <c r="DER180" s="4"/>
      <c r="DES180" s="4"/>
      <c r="DET180" s="4"/>
      <c r="DEU180" s="4"/>
      <c r="DEV180" s="4"/>
      <c r="DEW180" s="4"/>
      <c r="DEX180" s="4"/>
      <c r="DEY180" s="4"/>
      <c r="DEZ180" s="4"/>
      <c r="DFA180" s="4"/>
      <c r="DFB180" s="4"/>
      <c r="DFC180" s="4"/>
      <c r="DFD180" s="4"/>
      <c r="DFE180" s="4"/>
      <c r="DFF180" s="4"/>
      <c r="DFG180" s="4"/>
      <c r="DFH180" s="4"/>
      <c r="DFI180" s="4"/>
    </row>
    <row r="181" spans="1:2869" s="4" customFormat="1" ht="15" x14ac:dyDescent="0.25">
      <c r="A181" s="62" t="s">
        <v>341</v>
      </c>
      <c r="B181" s="63" t="s">
        <v>338</v>
      </c>
      <c r="C181" s="63" t="s">
        <v>339</v>
      </c>
      <c r="D181" s="63" t="s">
        <v>340</v>
      </c>
      <c r="E181" s="64" t="s">
        <v>141</v>
      </c>
      <c r="F181" s="65">
        <v>18216165.41</v>
      </c>
      <c r="G181" s="65">
        <v>1518013.78</v>
      </c>
      <c r="H181" s="65">
        <v>1518013.78</v>
      </c>
      <c r="I181" s="65">
        <v>1518013.78</v>
      </c>
      <c r="J181" s="65">
        <v>1518013.78</v>
      </c>
      <c r="K181" s="65">
        <v>1518013.78</v>
      </c>
      <c r="L181" s="65">
        <v>1518013.78</v>
      </c>
      <c r="M181" s="65">
        <v>1518013.78</v>
      </c>
      <c r="N181" s="65">
        <v>1518013.78</v>
      </c>
      <c r="O181" s="65">
        <v>1518013.78</v>
      </c>
      <c r="P181" s="65">
        <v>1518013.78</v>
      </c>
      <c r="Q181" s="65">
        <v>1518013.78</v>
      </c>
      <c r="R181" s="65">
        <v>1518013.83</v>
      </c>
    </row>
    <row r="182" spans="1:2869" s="3" customFormat="1" ht="14.25" x14ac:dyDescent="0.25">
      <c r="A182" s="30" t="s">
        <v>341</v>
      </c>
      <c r="B182" s="27" t="s">
        <v>338</v>
      </c>
      <c r="C182" s="27" t="s">
        <v>338</v>
      </c>
      <c r="D182" s="27" t="s">
        <v>340</v>
      </c>
      <c r="E182" s="37" t="s">
        <v>142</v>
      </c>
      <c r="F182" s="38">
        <v>14679902</v>
      </c>
      <c r="G182" s="38">
        <v>1223325.17</v>
      </c>
      <c r="H182" s="38">
        <v>1223325.17</v>
      </c>
      <c r="I182" s="38">
        <v>1223325.17</v>
      </c>
      <c r="J182" s="38">
        <v>1223325.17</v>
      </c>
      <c r="K182" s="38">
        <v>1223325.17</v>
      </c>
      <c r="L182" s="38">
        <v>1223325.17</v>
      </c>
      <c r="M182" s="38">
        <v>1223325.17</v>
      </c>
      <c r="N182" s="38">
        <v>1223325.17</v>
      </c>
      <c r="O182" s="38">
        <v>1223325.17</v>
      </c>
      <c r="P182" s="38">
        <v>1223325.17</v>
      </c>
      <c r="Q182" s="38">
        <v>1223325.17</v>
      </c>
      <c r="R182" s="38">
        <v>1223325.1299999999</v>
      </c>
    </row>
    <row r="183" spans="1:2869" s="3" customFormat="1" ht="14.25" x14ac:dyDescent="0.25">
      <c r="A183" s="28" t="s">
        <v>341</v>
      </c>
      <c r="B183" s="25" t="s">
        <v>338</v>
      </c>
      <c r="C183" s="25" t="s">
        <v>338</v>
      </c>
      <c r="D183" s="25" t="s">
        <v>344</v>
      </c>
      <c r="E183" s="33" t="s">
        <v>142</v>
      </c>
      <c r="F183" s="34">
        <v>3162000</v>
      </c>
      <c r="G183" s="34">
        <v>263500</v>
      </c>
      <c r="H183" s="34">
        <v>263500</v>
      </c>
      <c r="I183" s="34">
        <v>263500</v>
      </c>
      <c r="J183" s="34">
        <v>263500</v>
      </c>
      <c r="K183" s="34">
        <v>263500</v>
      </c>
      <c r="L183" s="34">
        <v>263500</v>
      </c>
      <c r="M183" s="34">
        <v>263500</v>
      </c>
      <c r="N183" s="34">
        <v>263500</v>
      </c>
      <c r="O183" s="34">
        <v>263500</v>
      </c>
      <c r="P183" s="34">
        <v>263500</v>
      </c>
      <c r="Q183" s="34">
        <v>263500</v>
      </c>
      <c r="R183" s="34">
        <v>263500</v>
      </c>
    </row>
    <row r="184" spans="1:2869" s="3" customFormat="1" ht="14.25" x14ac:dyDescent="0.25">
      <c r="A184" s="28" t="s">
        <v>341</v>
      </c>
      <c r="B184" s="25" t="s">
        <v>338</v>
      </c>
      <c r="C184" s="25" t="s">
        <v>338</v>
      </c>
      <c r="D184" s="25" t="s">
        <v>342</v>
      </c>
      <c r="E184" s="33" t="s">
        <v>391</v>
      </c>
      <c r="F184" s="34">
        <v>11517902</v>
      </c>
      <c r="G184" s="34">
        <v>959825.17</v>
      </c>
      <c r="H184" s="34">
        <v>959825.17</v>
      </c>
      <c r="I184" s="34">
        <v>959825.17</v>
      </c>
      <c r="J184" s="34">
        <v>959825.17</v>
      </c>
      <c r="K184" s="34">
        <v>959825.17</v>
      </c>
      <c r="L184" s="34">
        <v>959825.17</v>
      </c>
      <c r="M184" s="34">
        <v>959825.17</v>
      </c>
      <c r="N184" s="34">
        <v>959825.17</v>
      </c>
      <c r="O184" s="34">
        <v>959825.17</v>
      </c>
      <c r="P184" s="34">
        <v>959825.17</v>
      </c>
      <c r="Q184" s="34">
        <v>959825.17</v>
      </c>
      <c r="R184" s="34">
        <v>959825.13</v>
      </c>
    </row>
    <row r="185" spans="1:2869" s="3" customFormat="1" ht="14.25" x14ac:dyDescent="0.25">
      <c r="A185" s="30" t="s">
        <v>341</v>
      </c>
      <c r="B185" s="27" t="s">
        <v>338</v>
      </c>
      <c r="C185" s="27" t="s">
        <v>343</v>
      </c>
      <c r="D185" s="27" t="s">
        <v>340</v>
      </c>
      <c r="E185" s="37" t="s">
        <v>143</v>
      </c>
      <c r="F185" s="38">
        <v>198345.47</v>
      </c>
      <c r="G185" s="38">
        <v>16528.79</v>
      </c>
      <c r="H185" s="38">
        <v>16528.79</v>
      </c>
      <c r="I185" s="38">
        <v>16528.79</v>
      </c>
      <c r="J185" s="38">
        <v>16528.79</v>
      </c>
      <c r="K185" s="38">
        <v>16528.79</v>
      </c>
      <c r="L185" s="38">
        <v>16528.79</v>
      </c>
      <c r="M185" s="38">
        <v>16528.79</v>
      </c>
      <c r="N185" s="38">
        <v>16528.79</v>
      </c>
      <c r="O185" s="38">
        <v>16528.79</v>
      </c>
      <c r="P185" s="38">
        <v>16528.79</v>
      </c>
      <c r="Q185" s="38">
        <v>16528.79</v>
      </c>
      <c r="R185" s="38">
        <v>16528.78</v>
      </c>
    </row>
    <row r="186" spans="1:2869" s="3" customFormat="1" ht="14.25" x14ac:dyDescent="0.25">
      <c r="A186" s="28" t="s">
        <v>341</v>
      </c>
      <c r="B186" s="25" t="s">
        <v>338</v>
      </c>
      <c r="C186" s="25" t="s">
        <v>343</v>
      </c>
      <c r="D186" s="25" t="s">
        <v>344</v>
      </c>
      <c r="E186" s="33" t="s">
        <v>143</v>
      </c>
      <c r="F186" s="34">
        <v>198345.47</v>
      </c>
      <c r="G186" s="34">
        <v>16528.79</v>
      </c>
      <c r="H186" s="34">
        <v>16528.79</v>
      </c>
      <c r="I186" s="34">
        <v>16528.79</v>
      </c>
      <c r="J186" s="34">
        <v>16528.79</v>
      </c>
      <c r="K186" s="34">
        <v>16528.79</v>
      </c>
      <c r="L186" s="34">
        <v>16528.79</v>
      </c>
      <c r="M186" s="34">
        <v>16528.79</v>
      </c>
      <c r="N186" s="34">
        <v>16528.79</v>
      </c>
      <c r="O186" s="34">
        <v>16528.79</v>
      </c>
      <c r="P186" s="34">
        <v>16528.79</v>
      </c>
      <c r="Q186" s="34">
        <v>16528.79</v>
      </c>
      <c r="R186" s="34">
        <v>16528.78</v>
      </c>
    </row>
    <row r="187" spans="1:2869" s="3" customFormat="1" ht="14.25" x14ac:dyDescent="0.25">
      <c r="A187" s="30" t="s">
        <v>341</v>
      </c>
      <c r="B187" s="27" t="s">
        <v>338</v>
      </c>
      <c r="C187" s="27" t="s">
        <v>341</v>
      </c>
      <c r="D187" s="27" t="s">
        <v>340</v>
      </c>
      <c r="E187" s="37" t="s">
        <v>144</v>
      </c>
      <c r="F187" s="38">
        <v>1263587.94</v>
      </c>
      <c r="G187" s="38">
        <v>105299</v>
      </c>
      <c r="H187" s="38">
        <v>105299</v>
      </c>
      <c r="I187" s="38">
        <v>105299</v>
      </c>
      <c r="J187" s="38">
        <v>105299</v>
      </c>
      <c r="K187" s="38">
        <v>105299</v>
      </c>
      <c r="L187" s="38">
        <v>105299</v>
      </c>
      <c r="M187" s="38">
        <v>105299</v>
      </c>
      <c r="N187" s="38">
        <v>105299</v>
      </c>
      <c r="O187" s="38">
        <v>105299</v>
      </c>
      <c r="P187" s="38">
        <v>105299</v>
      </c>
      <c r="Q187" s="38">
        <v>105299</v>
      </c>
      <c r="R187" s="38">
        <v>105298.94</v>
      </c>
    </row>
    <row r="188" spans="1:2869" s="4" customFormat="1" ht="15" x14ac:dyDescent="0.25">
      <c r="A188" s="28" t="s">
        <v>341</v>
      </c>
      <c r="B188" s="25" t="s">
        <v>338</v>
      </c>
      <c r="C188" s="25" t="s">
        <v>341</v>
      </c>
      <c r="D188" s="25" t="s">
        <v>344</v>
      </c>
      <c r="E188" s="33" t="s">
        <v>144</v>
      </c>
      <c r="F188" s="34">
        <v>1263587.94</v>
      </c>
      <c r="G188" s="34">
        <v>105299</v>
      </c>
      <c r="H188" s="34">
        <v>105299</v>
      </c>
      <c r="I188" s="34">
        <v>105299</v>
      </c>
      <c r="J188" s="34">
        <v>105299</v>
      </c>
      <c r="K188" s="34">
        <v>105299</v>
      </c>
      <c r="L188" s="34">
        <v>105299</v>
      </c>
      <c r="M188" s="34">
        <v>105299</v>
      </c>
      <c r="N188" s="34">
        <v>105299</v>
      </c>
      <c r="O188" s="34">
        <v>105299</v>
      </c>
      <c r="P188" s="34">
        <v>105299</v>
      </c>
      <c r="Q188" s="34">
        <v>105299</v>
      </c>
      <c r="R188" s="34">
        <v>105298.94</v>
      </c>
    </row>
    <row r="189" spans="1:2869" s="4" customFormat="1" ht="15" x14ac:dyDescent="0.25">
      <c r="A189" s="30" t="s">
        <v>341</v>
      </c>
      <c r="B189" s="27" t="s">
        <v>338</v>
      </c>
      <c r="C189" s="27" t="s">
        <v>346</v>
      </c>
      <c r="D189" s="27" t="s">
        <v>340</v>
      </c>
      <c r="E189" s="37" t="s">
        <v>145</v>
      </c>
      <c r="F189" s="38">
        <v>648100</v>
      </c>
      <c r="G189" s="38">
        <v>54008.33</v>
      </c>
      <c r="H189" s="38">
        <v>54008.33</v>
      </c>
      <c r="I189" s="38">
        <v>54008.33</v>
      </c>
      <c r="J189" s="38">
        <v>54008.33</v>
      </c>
      <c r="K189" s="38">
        <v>54008.33</v>
      </c>
      <c r="L189" s="38">
        <v>54008.33</v>
      </c>
      <c r="M189" s="38">
        <v>54008.33</v>
      </c>
      <c r="N189" s="38">
        <v>54008.33</v>
      </c>
      <c r="O189" s="38">
        <v>54008.33</v>
      </c>
      <c r="P189" s="38">
        <v>54008.33</v>
      </c>
      <c r="Q189" s="38">
        <v>54008.33</v>
      </c>
      <c r="R189" s="38">
        <v>54008.37</v>
      </c>
    </row>
    <row r="190" spans="1:2869" s="4" customFormat="1" ht="15" x14ac:dyDescent="0.25">
      <c r="A190" s="28" t="s">
        <v>341</v>
      </c>
      <c r="B190" s="25" t="s">
        <v>338</v>
      </c>
      <c r="C190" s="25" t="s">
        <v>346</v>
      </c>
      <c r="D190" s="25" t="s">
        <v>344</v>
      </c>
      <c r="E190" s="33" t="s">
        <v>145</v>
      </c>
      <c r="F190" s="34">
        <v>648100</v>
      </c>
      <c r="G190" s="34">
        <v>54008.33</v>
      </c>
      <c r="H190" s="34">
        <v>54008.33</v>
      </c>
      <c r="I190" s="34">
        <v>54008.33</v>
      </c>
      <c r="J190" s="34">
        <v>54008.33</v>
      </c>
      <c r="K190" s="34">
        <v>54008.33</v>
      </c>
      <c r="L190" s="34">
        <v>54008.33</v>
      </c>
      <c r="M190" s="34">
        <v>54008.33</v>
      </c>
      <c r="N190" s="34">
        <v>54008.33</v>
      </c>
      <c r="O190" s="34">
        <v>54008.33</v>
      </c>
      <c r="P190" s="34">
        <v>54008.33</v>
      </c>
      <c r="Q190" s="34">
        <v>54008.33</v>
      </c>
      <c r="R190" s="34">
        <v>54008.37</v>
      </c>
    </row>
    <row r="191" spans="1:2869" s="4" customFormat="1" ht="15" x14ac:dyDescent="0.25">
      <c r="A191" s="30" t="s">
        <v>341</v>
      </c>
      <c r="B191" s="27" t="s">
        <v>338</v>
      </c>
      <c r="C191" s="27" t="s">
        <v>360</v>
      </c>
      <c r="D191" s="27" t="s">
        <v>340</v>
      </c>
      <c r="E191" s="60" t="s">
        <v>146</v>
      </c>
      <c r="F191" s="38">
        <v>1426230</v>
      </c>
      <c r="G191" s="38">
        <v>118852.5</v>
      </c>
      <c r="H191" s="38">
        <v>118852.5</v>
      </c>
      <c r="I191" s="38">
        <v>118852.5</v>
      </c>
      <c r="J191" s="38">
        <v>118852.5</v>
      </c>
      <c r="K191" s="38">
        <v>118852.5</v>
      </c>
      <c r="L191" s="38">
        <v>118852.5</v>
      </c>
      <c r="M191" s="38">
        <v>118852.5</v>
      </c>
      <c r="N191" s="38">
        <v>118852.5</v>
      </c>
      <c r="O191" s="38">
        <v>118852.5</v>
      </c>
      <c r="P191" s="38">
        <v>118852.5</v>
      </c>
      <c r="Q191" s="38">
        <v>118852.5</v>
      </c>
      <c r="R191" s="38">
        <v>118852.5</v>
      </c>
    </row>
    <row r="192" spans="1:2869" s="3" customFormat="1" ht="14.25" x14ac:dyDescent="0.25">
      <c r="A192" s="28" t="s">
        <v>341</v>
      </c>
      <c r="B192" s="25" t="s">
        <v>338</v>
      </c>
      <c r="C192" s="25" t="s">
        <v>360</v>
      </c>
      <c r="D192" s="25" t="s">
        <v>344</v>
      </c>
      <c r="E192" s="36" t="s">
        <v>146</v>
      </c>
      <c r="F192" s="34">
        <v>1426230</v>
      </c>
      <c r="G192" s="34">
        <v>118852.5</v>
      </c>
      <c r="H192" s="34">
        <v>118852.5</v>
      </c>
      <c r="I192" s="34">
        <v>118852.5</v>
      </c>
      <c r="J192" s="34">
        <v>118852.5</v>
      </c>
      <c r="K192" s="34">
        <v>118852.5</v>
      </c>
      <c r="L192" s="34">
        <v>118852.5</v>
      </c>
      <c r="M192" s="34">
        <v>118852.5</v>
      </c>
      <c r="N192" s="34">
        <v>118852.5</v>
      </c>
      <c r="O192" s="34">
        <v>118852.5</v>
      </c>
      <c r="P192" s="34">
        <v>118852.5</v>
      </c>
      <c r="Q192" s="34">
        <v>118852.5</v>
      </c>
      <c r="R192" s="34">
        <v>118852.5</v>
      </c>
    </row>
    <row r="193" spans="1:2869" s="4" customFormat="1" ht="15" x14ac:dyDescent="0.25">
      <c r="A193" s="30" t="s">
        <v>341</v>
      </c>
      <c r="B193" s="27" t="s">
        <v>338</v>
      </c>
      <c r="C193" s="27" t="s">
        <v>352</v>
      </c>
      <c r="D193" s="27" t="s">
        <v>340</v>
      </c>
      <c r="E193" s="60" t="s">
        <v>392</v>
      </c>
      <c r="F193" s="61">
        <v>0</v>
      </c>
      <c r="G193" s="61">
        <v>0</v>
      </c>
      <c r="H193" s="61">
        <v>0</v>
      </c>
      <c r="I193" s="61">
        <v>0</v>
      </c>
      <c r="J193" s="61">
        <v>0</v>
      </c>
      <c r="K193" s="61">
        <v>0</v>
      </c>
      <c r="L193" s="61">
        <v>0</v>
      </c>
      <c r="M193" s="61">
        <v>0</v>
      </c>
      <c r="N193" s="61">
        <v>0</v>
      </c>
      <c r="O193" s="61">
        <v>0</v>
      </c>
      <c r="P193" s="61">
        <v>0</v>
      </c>
      <c r="Q193" s="61">
        <v>0</v>
      </c>
      <c r="R193" s="61">
        <v>0</v>
      </c>
    </row>
    <row r="194" spans="1:2869" s="4" customFormat="1" ht="15" x14ac:dyDescent="0.25">
      <c r="A194" s="28" t="s">
        <v>341</v>
      </c>
      <c r="B194" s="25" t="s">
        <v>338</v>
      </c>
      <c r="C194" s="25" t="s">
        <v>352</v>
      </c>
      <c r="D194" s="25" t="s">
        <v>344</v>
      </c>
      <c r="E194" s="36" t="s">
        <v>393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</row>
    <row r="195" spans="1:2869" s="4" customFormat="1" ht="15" x14ac:dyDescent="0.25">
      <c r="A195" s="62" t="s">
        <v>341</v>
      </c>
      <c r="B195" s="63" t="s">
        <v>343</v>
      </c>
      <c r="C195" s="63" t="s">
        <v>339</v>
      </c>
      <c r="D195" s="63" t="s">
        <v>340</v>
      </c>
      <c r="E195" s="64" t="s">
        <v>147</v>
      </c>
      <c r="F195" s="65">
        <v>8304396.7800000003</v>
      </c>
      <c r="G195" s="65">
        <v>692033.07</v>
      </c>
      <c r="H195" s="65">
        <v>692033.07</v>
      </c>
      <c r="I195" s="65">
        <v>692033.07</v>
      </c>
      <c r="J195" s="65">
        <v>692033.07</v>
      </c>
      <c r="K195" s="65">
        <v>692033.07</v>
      </c>
      <c r="L195" s="65">
        <v>692033.07</v>
      </c>
      <c r="M195" s="65">
        <v>692033.07</v>
      </c>
      <c r="N195" s="65">
        <v>692033.07</v>
      </c>
      <c r="O195" s="65">
        <v>692033.07</v>
      </c>
      <c r="P195" s="65">
        <v>692033.07</v>
      </c>
      <c r="Q195" s="65">
        <v>692033.07</v>
      </c>
      <c r="R195" s="65">
        <v>692033.01</v>
      </c>
    </row>
    <row r="196" spans="1:2869" s="4" customFormat="1" ht="15" x14ac:dyDescent="0.25">
      <c r="A196" s="30" t="s">
        <v>341</v>
      </c>
      <c r="B196" s="27" t="s">
        <v>343</v>
      </c>
      <c r="C196" s="27" t="s">
        <v>343</v>
      </c>
      <c r="D196" s="27" t="s">
        <v>340</v>
      </c>
      <c r="E196" s="37" t="s">
        <v>148</v>
      </c>
      <c r="F196" s="38">
        <v>0</v>
      </c>
      <c r="G196" s="38">
        <v>0</v>
      </c>
      <c r="H196" s="38">
        <v>0</v>
      </c>
      <c r="I196" s="38">
        <v>0</v>
      </c>
      <c r="J196" s="38">
        <v>0</v>
      </c>
      <c r="K196" s="38">
        <v>0</v>
      </c>
      <c r="L196" s="38">
        <v>0</v>
      </c>
      <c r="M196" s="38">
        <v>0</v>
      </c>
      <c r="N196" s="38">
        <v>0</v>
      </c>
      <c r="O196" s="38">
        <v>0</v>
      </c>
      <c r="P196" s="38">
        <v>0</v>
      </c>
      <c r="Q196" s="38">
        <v>0</v>
      </c>
      <c r="R196" s="38">
        <v>0</v>
      </c>
    </row>
    <row r="197" spans="1:2869" s="7" customFormat="1" ht="15" x14ac:dyDescent="0.25">
      <c r="A197" s="28" t="s">
        <v>341</v>
      </c>
      <c r="B197" s="25" t="s">
        <v>343</v>
      </c>
      <c r="C197" s="25" t="s">
        <v>343</v>
      </c>
      <c r="D197" s="25" t="s">
        <v>344</v>
      </c>
      <c r="E197" s="33" t="s">
        <v>148</v>
      </c>
      <c r="F197" s="34">
        <v>0</v>
      </c>
      <c r="G197" s="34">
        <v>0</v>
      </c>
      <c r="H197" s="34">
        <v>0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34">
        <v>0</v>
      </c>
      <c r="O197" s="34">
        <v>0</v>
      </c>
      <c r="P197" s="34">
        <v>0</v>
      </c>
      <c r="Q197" s="34">
        <v>0</v>
      </c>
      <c r="R197" s="34">
        <v>0</v>
      </c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  <c r="IW197" s="4"/>
      <c r="IX197" s="4"/>
      <c r="IY197" s="4"/>
      <c r="IZ197" s="4"/>
      <c r="JA197" s="4"/>
      <c r="JB197" s="4"/>
      <c r="JC197" s="4"/>
      <c r="JD197" s="4"/>
      <c r="JE197" s="4"/>
      <c r="JF197" s="4"/>
      <c r="JG197" s="4"/>
      <c r="JH197" s="4"/>
      <c r="JI197" s="4"/>
      <c r="JJ197" s="4"/>
      <c r="JK197" s="4"/>
      <c r="JL197" s="4"/>
      <c r="JM197" s="4"/>
      <c r="JN197" s="4"/>
      <c r="JO197" s="4"/>
      <c r="JP197" s="4"/>
      <c r="JQ197" s="4"/>
      <c r="JR197" s="4"/>
      <c r="JS197" s="4"/>
      <c r="JT197" s="4"/>
      <c r="JU197" s="4"/>
      <c r="JV197" s="4"/>
      <c r="JW197" s="4"/>
      <c r="JX197" s="4"/>
      <c r="JY197" s="4"/>
      <c r="JZ197" s="4"/>
      <c r="KA197" s="4"/>
      <c r="KB197" s="4"/>
      <c r="KC197" s="4"/>
      <c r="KD197" s="4"/>
      <c r="KE197" s="4"/>
      <c r="KF197" s="4"/>
      <c r="KG197" s="4"/>
      <c r="KH197" s="4"/>
      <c r="KI197" s="4"/>
      <c r="KJ197" s="4"/>
      <c r="KK197" s="4"/>
      <c r="KL197" s="4"/>
      <c r="KM197" s="4"/>
      <c r="KN197" s="4"/>
      <c r="KO197" s="4"/>
      <c r="KP197" s="4"/>
      <c r="KQ197" s="4"/>
      <c r="KR197" s="4"/>
      <c r="KS197" s="4"/>
      <c r="KT197" s="4"/>
      <c r="KU197" s="4"/>
      <c r="KV197" s="4"/>
      <c r="KW197" s="4"/>
      <c r="KX197" s="4"/>
      <c r="KY197" s="4"/>
      <c r="KZ197" s="4"/>
      <c r="LA197" s="4"/>
      <c r="LB197" s="4"/>
      <c r="LC197" s="4"/>
      <c r="LD197" s="4"/>
      <c r="LE197" s="4"/>
      <c r="LF197" s="4"/>
      <c r="LG197" s="4"/>
      <c r="LH197" s="4"/>
      <c r="LI197" s="4"/>
      <c r="LJ197" s="4"/>
      <c r="LK197" s="4"/>
      <c r="LL197" s="4"/>
      <c r="LM197" s="4"/>
      <c r="LN197" s="4"/>
      <c r="LO197" s="4"/>
      <c r="LP197" s="4"/>
      <c r="LQ197" s="4"/>
      <c r="LR197" s="4"/>
      <c r="LS197" s="4"/>
      <c r="LT197" s="4"/>
      <c r="LU197" s="4"/>
      <c r="LV197" s="4"/>
      <c r="LW197" s="4"/>
      <c r="LX197" s="4"/>
      <c r="LY197" s="4"/>
      <c r="LZ197" s="4"/>
      <c r="MA197" s="4"/>
      <c r="MB197" s="4"/>
      <c r="MC197" s="4"/>
      <c r="MD197" s="4"/>
      <c r="ME197" s="4"/>
      <c r="MF197" s="4"/>
      <c r="MG197" s="4"/>
      <c r="MH197" s="4"/>
      <c r="MI197" s="4"/>
      <c r="MJ197" s="4"/>
      <c r="MK197" s="4"/>
      <c r="ML197" s="4"/>
      <c r="MM197" s="4"/>
      <c r="MN197" s="4"/>
      <c r="MO197" s="4"/>
      <c r="MP197" s="4"/>
      <c r="MQ197" s="4"/>
      <c r="MR197" s="4"/>
      <c r="MS197" s="4"/>
      <c r="MT197" s="4"/>
      <c r="MU197" s="4"/>
      <c r="MV197" s="4"/>
      <c r="MW197" s="4"/>
      <c r="MX197" s="4"/>
      <c r="MY197" s="4"/>
      <c r="MZ197" s="4"/>
      <c r="NA197" s="4"/>
      <c r="NB197" s="4"/>
      <c r="NC197" s="4"/>
      <c r="ND197" s="4"/>
      <c r="NE197" s="4"/>
      <c r="NF197" s="4"/>
      <c r="NG197" s="4"/>
      <c r="NH197" s="4"/>
      <c r="NI197" s="4"/>
      <c r="NJ197" s="4"/>
      <c r="NK197" s="4"/>
      <c r="NL197" s="4"/>
      <c r="NM197" s="4"/>
      <c r="NN197" s="4"/>
      <c r="NO197" s="4"/>
      <c r="NP197" s="4"/>
      <c r="NQ197" s="4"/>
      <c r="NR197" s="4"/>
      <c r="NS197" s="4"/>
      <c r="NT197" s="4"/>
      <c r="NU197" s="4"/>
      <c r="NV197" s="4"/>
      <c r="NW197" s="4"/>
      <c r="NX197" s="4"/>
      <c r="NY197" s="4"/>
      <c r="NZ197" s="4"/>
      <c r="OA197" s="4"/>
      <c r="OB197" s="4"/>
      <c r="OC197" s="4"/>
      <c r="OD197" s="4"/>
      <c r="OE197" s="4"/>
      <c r="OF197" s="4"/>
      <c r="OG197" s="4"/>
      <c r="OH197" s="4"/>
      <c r="OI197" s="4"/>
      <c r="OJ197" s="4"/>
      <c r="OK197" s="4"/>
      <c r="OL197" s="4"/>
      <c r="OM197" s="4"/>
      <c r="ON197" s="4"/>
      <c r="OO197" s="4"/>
      <c r="OP197" s="4"/>
      <c r="OQ197" s="4"/>
      <c r="OR197" s="4"/>
      <c r="OS197" s="4"/>
      <c r="OT197" s="4"/>
      <c r="OU197" s="4"/>
      <c r="OV197" s="4"/>
      <c r="OW197" s="4"/>
      <c r="OX197" s="4"/>
      <c r="OY197" s="4"/>
      <c r="OZ197" s="4"/>
      <c r="PA197" s="4"/>
      <c r="PB197" s="4"/>
      <c r="PC197" s="4"/>
      <c r="PD197" s="4"/>
      <c r="PE197" s="4"/>
      <c r="PF197" s="4"/>
      <c r="PG197" s="4"/>
      <c r="PH197" s="4"/>
      <c r="PI197" s="4"/>
      <c r="PJ197" s="4"/>
      <c r="PK197" s="4"/>
      <c r="PL197" s="4"/>
      <c r="PM197" s="4"/>
      <c r="PN197" s="4"/>
      <c r="PO197" s="4"/>
      <c r="PP197" s="4"/>
      <c r="PQ197" s="4"/>
      <c r="PR197" s="4"/>
      <c r="PS197" s="4"/>
      <c r="PT197" s="4"/>
      <c r="PU197" s="4"/>
      <c r="PV197" s="4"/>
      <c r="PW197" s="4"/>
      <c r="PX197" s="4"/>
      <c r="PY197" s="4"/>
      <c r="PZ197" s="4"/>
      <c r="QA197" s="4"/>
      <c r="QB197" s="4"/>
      <c r="QC197" s="4"/>
      <c r="QD197" s="4"/>
      <c r="QE197" s="4"/>
      <c r="QF197" s="4"/>
      <c r="QG197" s="4"/>
      <c r="QH197" s="4"/>
      <c r="QI197" s="4"/>
      <c r="QJ197" s="4"/>
      <c r="QK197" s="4"/>
      <c r="QL197" s="4"/>
      <c r="QM197" s="4"/>
      <c r="QN197" s="4"/>
      <c r="QO197" s="4"/>
      <c r="QP197" s="4"/>
      <c r="QQ197" s="4"/>
      <c r="QR197" s="4"/>
      <c r="QS197" s="4"/>
      <c r="QT197" s="4"/>
      <c r="QU197" s="4"/>
      <c r="QV197" s="4"/>
      <c r="QW197" s="4"/>
      <c r="QX197" s="4"/>
      <c r="QY197" s="4"/>
      <c r="QZ197" s="4"/>
      <c r="RA197" s="4"/>
      <c r="RB197" s="4"/>
      <c r="RC197" s="4"/>
      <c r="RD197" s="4"/>
      <c r="RE197" s="4"/>
      <c r="RF197" s="4"/>
      <c r="RG197" s="4"/>
      <c r="RH197" s="4"/>
      <c r="RI197" s="4"/>
      <c r="RJ197" s="4"/>
      <c r="RK197" s="4"/>
      <c r="RL197" s="4"/>
      <c r="RM197" s="4"/>
      <c r="RN197" s="4"/>
      <c r="RO197" s="4"/>
      <c r="RP197" s="4"/>
      <c r="RQ197" s="4"/>
      <c r="RR197" s="4"/>
      <c r="RS197" s="4"/>
      <c r="RT197" s="4"/>
      <c r="RU197" s="4"/>
      <c r="RV197" s="4"/>
      <c r="RW197" s="4"/>
      <c r="RX197" s="4"/>
      <c r="RY197" s="4"/>
      <c r="RZ197" s="4"/>
      <c r="SA197" s="4"/>
      <c r="SB197" s="4"/>
      <c r="SC197" s="4"/>
      <c r="SD197" s="4"/>
      <c r="SE197" s="4"/>
      <c r="SF197" s="4"/>
      <c r="SG197" s="4"/>
      <c r="SH197" s="4"/>
      <c r="SI197" s="4"/>
      <c r="SJ197" s="4"/>
      <c r="SK197" s="4"/>
      <c r="SL197" s="4"/>
      <c r="SM197" s="4"/>
      <c r="SN197" s="4"/>
      <c r="SO197" s="4"/>
      <c r="SP197" s="4"/>
      <c r="SQ197" s="4"/>
      <c r="SR197" s="4"/>
      <c r="SS197" s="4"/>
      <c r="ST197" s="4"/>
      <c r="SU197" s="4"/>
      <c r="SV197" s="4"/>
      <c r="SW197" s="4"/>
      <c r="SX197" s="4"/>
      <c r="SY197" s="4"/>
      <c r="SZ197" s="4"/>
      <c r="TA197" s="4"/>
      <c r="TB197" s="4"/>
      <c r="TC197" s="4"/>
      <c r="TD197" s="4"/>
      <c r="TE197" s="4"/>
      <c r="TF197" s="4"/>
      <c r="TG197" s="4"/>
      <c r="TH197" s="4"/>
      <c r="TI197" s="4"/>
      <c r="TJ197" s="4"/>
      <c r="TK197" s="4"/>
      <c r="TL197" s="4"/>
      <c r="TM197" s="4"/>
      <c r="TN197" s="4"/>
      <c r="TO197" s="4"/>
      <c r="TP197" s="4"/>
      <c r="TQ197" s="4"/>
      <c r="TR197" s="4"/>
      <c r="TS197" s="4"/>
      <c r="TT197" s="4"/>
      <c r="TU197" s="4"/>
      <c r="TV197" s="4"/>
      <c r="TW197" s="4"/>
      <c r="TX197" s="4"/>
      <c r="TY197" s="4"/>
      <c r="TZ197" s="4"/>
      <c r="UA197" s="4"/>
      <c r="UB197" s="4"/>
      <c r="UC197" s="4"/>
      <c r="UD197" s="4"/>
      <c r="UE197" s="4"/>
      <c r="UF197" s="4"/>
      <c r="UG197" s="4"/>
      <c r="UH197" s="4"/>
      <c r="UI197" s="4"/>
      <c r="UJ197" s="4"/>
      <c r="UK197" s="4"/>
      <c r="UL197" s="4"/>
      <c r="UM197" s="4"/>
      <c r="UN197" s="4"/>
      <c r="UO197" s="4"/>
      <c r="UP197" s="4"/>
      <c r="UQ197" s="4"/>
      <c r="UR197" s="4"/>
      <c r="US197" s="4"/>
      <c r="UT197" s="4"/>
      <c r="UU197" s="4"/>
      <c r="UV197" s="4"/>
      <c r="UW197" s="4"/>
      <c r="UX197" s="4"/>
      <c r="UY197" s="4"/>
      <c r="UZ197" s="4"/>
      <c r="VA197" s="4"/>
      <c r="VB197" s="4"/>
      <c r="VC197" s="4"/>
      <c r="VD197" s="4"/>
      <c r="VE197" s="4"/>
      <c r="VF197" s="4"/>
      <c r="VG197" s="4"/>
      <c r="VH197" s="4"/>
      <c r="VI197" s="4"/>
      <c r="VJ197" s="4"/>
      <c r="VK197" s="4"/>
      <c r="VL197" s="4"/>
      <c r="VM197" s="4"/>
      <c r="VN197" s="4"/>
      <c r="VO197" s="4"/>
      <c r="VP197" s="4"/>
      <c r="VQ197" s="4"/>
      <c r="VR197" s="4"/>
      <c r="VS197" s="4"/>
      <c r="VT197" s="4"/>
      <c r="VU197" s="4"/>
      <c r="VV197" s="4"/>
      <c r="VW197" s="4"/>
      <c r="VX197" s="4"/>
      <c r="VY197" s="4"/>
      <c r="VZ197" s="4"/>
      <c r="WA197" s="4"/>
      <c r="WB197" s="4"/>
      <c r="WC197" s="4"/>
      <c r="WD197" s="4"/>
      <c r="WE197" s="4"/>
      <c r="WF197" s="4"/>
      <c r="WG197" s="4"/>
      <c r="WH197" s="4"/>
      <c r="WI197" s="4"/>
      <c r="WJ197" s="4"/>
      <c r="WK197" s="4"/>
      <c r="WL197" s="4"/>
      <c r="WM197" s="4"/>
      <c r="WN197" s="4"/>
      <c r="WO197" s="4"/>
      <c r="WP197" s="4"/>
      <c r="WQ197" s="4"/>
      <c r="WR197" s="4"/>
      <c r="WS197" s="4"/>
      <c r="WT197" s="4"/>
      <c r="WU197" s="4"/>
      <c r="WV197" s="4"/>
      <c r="WW197" s="4"/>
      <c r="WX197" s="4"/>
      <c r="WY197" s="4"/>
      <c r="WZ197" s="4"/>
      <c r="XA197" s="4"/>
      <c r="XB197" s="4"/>
      <c r="XC197" s="4"/>
      <c r="XD197" s="4"/>
      <c r="XE197" s="4"/>
      <c r="XF197" s="4"/>
      <c r="XG197" s="4"/>
      <c r="XH197" s="4"/>
      <c r="XI197" s="4"/>
      <c r="XJ197" s="4"/>
      <c r="XK197" s="4"/>
      <c r="XL197" s="4"/>
      <c r="XM197" s="4"/>
      <c r="XN197" s="4"/>
      <c r="XO197" s="4"/>
      <c r="XP197" s="4"/>
      <c r="XQ197" s="4"/>
      <c r="XR197" s="4"/>
      <c r="XS197" s="4"/>
      <c r="XT197" s="4"/>
      <c r="XU197" s="4"/>
      <c r="XV197" s="4"/>
      <c r="XW197" s="4"/>
      <c r="XX197" s="4"/>
      <c r="XY197" s="4"/>
      <c r="XZ197" s="4"/>
      <c r="YA197" s="4"/>
      <c r="YB197" s="4"/>
      <c r="YC197" s="4"/>
      <c r="YD197" s="4"/>
      <c r="YE197" s="4"/>
      <c r="YF197" s="4"/>
      <c r="YG197" s="4"/>
      <c r="YH197" s="4"/>
      <c r="YI197" s="4"/>
      <c r="YJ197" s="4"/>
      <c r="YK197" s="4"/>
      <c r="YL197" s="4"/>
      <c r="YM197" s="4"/>
      <c r="YN197" s="4"/>
      <c r="YO197" s="4"/>
      <c r="YP197" s="4"/>
      <c r="YQ197" s="4"/>
      <c r="YR197" s="4"/>
      <c r="YS197" s="4"/>
      <c r="YT197" s="4"/>
      <c r="YU197" s="4"/>
      <c r="YV197" s="4"/>
      <c r="YW197" s="4"/>
      <c r="YX197" s="4"/>
      <c r="YY197" s="4"/>
      <c r="YZ197" s="4"/>
      <c r="ZA197" s="4"/>
      <c r="ZB197" s="4"/>
      <c r="ZC197" s="4"/>
      <c r="ZD197" s="4"/>
      <c r="ZE197" s="4"/>
      <c r="ZF197" s="4"/>
      <c r="ZG197" s="4"/>
      <c r="ZH197" s="4"/>
      <c r="ZI197" s="4"/>
      <c r="ZJ197" s="4"/>
      <c r="ZK197" s="4"/>
      <c r="ZL197" s="4"/>
      <c r="ZM197" s="4"/>
      <c r="ZN197" s="4"/>
      <c r="ZO197" s="4"/>
      <c r="ZP197" s="4"/>
      <c r="ZQ197" s="4"/>
      <c r="ZR197" s="4"/>
      <c r="ZS197" s="4"/>
      <c r="ZT197" s="4"/>
      <c r="ZU197" s="4"/>
      <c r="ZV197" s="4"/>
      <c r="ZW197" s="4"/>
      <c r="ZX197" s="4"/>
      <c r="ZY197" s="4"/>
      <c r="ZZ197" s="4"/>
      <c r="AAA197" s="4"/>
      <c r="AAB197" s="4"/>
      <c r="AAC197" s="4"/>
      <c r="AAD197" s="4"/>
      <c r="AAE197" s="4"/>
      <c r="AAF197" s="4"/>
      <c r="AAG197" s="4"/>
      <c r="AAH197" s="4"/>
      <c r="AAI197" s="4"/>
      <c r="AAJ197" s="4"/>
      <c r="AAK197" s="4"/>
      <c r="AAL197" s="4"/>
      <c r="AAM197" s="4"/>
      <c r="AAN197" s="4"/>
      <c r="AAO197" s="4"/>
      <c r="AAP197" s="4"/>
      <c r="AAQ197" s="4"/>
      <c r="AAR197" s="4"/>
      <c r="AAS197" s="4"/>
      <c r="AAT197" s="4"/>
      <c r="AAU197" s="4"/>
      <c r="AAV197" s="4"/>
      <c r="AAW197" s="4"/>
      <c r="AAX197" s="4"/>
      <c r="AAY197" s="4"/>
      <c r="AAZ197" s="4"/>
      <c r="ABA197" s="4"/>
      <c r="ABB197" s="4"/>
      <c r="ABC197" s="4"/>
      <c r="ABD197" s="4"/>
      <c r="ABE197" s="4"/>
      <c r="ABF197" s="4"/>
      <c r="ABG197" s="4"/>
      <c r="ABH197" s="4"/>
      <c r="ABI197" s="4"/>
      <c r="ABJ197" s="4"/>
      <c r="ABK197" s="4"/>
      <c r="ABL197" s="4"/>
      <c r="ABM197" s="4"/>
      <c r="ABN197" s="4"/>
      <c r="ABO197" s="4"/>
      <c r="ABP197" s="4"/>
      <c r="ABQ197" s="4"/>
      <c r="ABR197" s="4"/>
      <c r="ABS197" s="4"/>
      <c r="ABT197" s="4"/>
      <c r="ABU197" s="4"/>
      <c r="ABV197" s="4"/>
      <c r="ABW197" s="4"/>
      <c r="ABX197" s="4"/>
      <c r="ABY197" s="4"/>
      <c r="ABZ197" s="4"/>
      <c r="ACA197" s="4"/>
      <c r="ACB197" s="4"/>
      <c r="ACC197" s="4"/>
      <c r="ACD197" s="4"/>
      <c r="ACE197" s="4"/>
      <c r="ACF197" s="4"/>
      <c r="ACG197" s="4"/>
      <c r="ACH197" s="4"/>
      <c r="ACI197" s="4"/>
      <c r="ACJ197" s="4"/>
      <c r="ACK197" s="4"/>
      <c r="ACL197" s="4"/>
      <c r="ACM197" s="4"/>
      <c r="ACN197" s="4"/>
      <c r="ACO197" s="4"/>
      <c r="ACP197" s="4"/>
      <c r="ACQ197" s="4"/>
      <c r="ACR197" s="4"/>
      <c r="ACS197" s="4"/>
      <c r="ACT197" s="4"/>
      <c r="ACU197" s="4"/>
      <c r="ACV197" s="4"/>
      <c r="ACW197" s="4"/>
      <c r="ACX197" s="4"/>
      <c r="ACY197" s="4"/>
      <c r="ACZ197" s="4"/>
      <c r="ADA197" s="4"/>
      <c r="ADB197" s="4"/>
      <c r="ADC197" s="4"/>
      <c r="ADD197" s="4"/>
      <c r="ADE197" s="4"/>
      <c r="ADF197" s="4"/>
      <c r="ADG197" s="4"/>
      <c r="ADH197" s="4"/>
      <c r="ADI197" s="4"/>
      <c r="ADJ197" s="4"/>
      <c r="ADK197" s="4"/>
      <c r="ADL197" s="4"/>
      <c r="ADM197" s="4"/>
      <c r="ADN197" s="4"/>
      <c r="ADO197" s="4"/>
      <c r="ADP197" s="4"/>
      <c r="ADQ197" s="4"/>
      <c r="ADR197" s="4"/>
      <c r="ADS197" s="4"/>
      <c r="ADT197" s="4"/>
      <c r="ADU197" s="4"/>
      <c r="ADV197" s="4"/>
      <c r="ADW197" s="4"/>
      <c r="ADX197" s="4"/>
      <c r="ADY197" s="4"/>
      <c r="ADZ197" s="4"/>
      <c r="AEA197" s="4"/>
      <c r="AEB197" s="4"/>
      <c r="AEC197" s="4"/>
      <c r="AED197" s="4"/>
      <c r="AEE197" s="4"/>
      <c r="AEF197" s="4"/>
      <c r="AEG197" s="4"/>
      <c r="AEH197" s="4"/>
      <c r="AEI197" s="4"/>
      <c r="AEJ197" s="4"/>
      <c r="AEK197" s="4"/>
      <c r="AEL197" s="4"/>
      <c r="AEM197" s="4"/>
      <c r="AEN197" s="4"/>
      <c r="AEO197" s="4"/>
      <c r="AEP197" s="4"/>
      <c r="AEQ197" s="4"/>
      <c r="AER197" s="4"/>
      <c r="AES197" s="4"/>
      <c r="AET197" s="4"/>
      <c r="AEU197" s="4"/>
      <c r="AEV197" s="4"/>
      <c r="AEW197" s="4"/>
      <c r="AEX197" s="4"/>
      <c r="AEY197" s="4"/>
      <c r="AEZ197" s="4"/>
      <c r="AFA197" s="4"/>
      <c r="AFB197" s="4"/>
      <c r="AFC197" s="4"/>
      <c r="AFD197" s="4"/>
      <c r="AFE197" s="4"/>
      <c r="AFF197" s="4"/>
      <c r="AFG197" s="4"/>
      <c r="AFH197" s="4"/>
      <c r="AFI197" s="4"/>
      <c r="AFJ197" s="4"/>
      <c r="AFK197" s="4"/>
      <c r="AFL197" s="4"/>
      <c r="AFM197" s="4"/>
      <c r="AFN197" s="4"/>
      <c r="AFO197" s="4"/>
      <c r="AFP197" s="4"/>
      <c r="AFQ197" s="4"/>
      <c r="AFR197" s="4"/>
      <c r="AFS197" s="4"/>
      <c r="AFT197" s="4"/>
      <c r="AFU197" s="4"/>
      <c r="AFV197" s="4"/>
      <c r="AFW197" s="4"/>
      <c r="AFX197" s="4"/>
      <c r="AFY197" s="4"/>
      <c r="AFZ197" s="4"/>
      <c r="AGA197" s="4"/>
      <c r="AGB197" s="4"/>
      <c r="AGC197" s="4"/>
      <c r="AGD197" s="4"/>
      <c r="AGE197" s="4"/>
      <c r="AGF197" s="4"/>
      <c r="AGG197" s="4"/>
      <c r="AGH197" s="4"/>
      <c r="AGI197" s="4"/>
      <c r="AGJ197" s="4"/>
      <c r="AGK197" s="4"/>
      <c r="AGL197" s="4"/>
      <c r="AGM197" s="4"/>
      <c r="AGN197" s="4"/>
      <c r="AGO197" s="4"/>
      <c r="AGP197" s="4"/>
      <c r="AGQ197" s="4"/>
      <c r="AGR197" s="4"/>
      <c r="AGS197" s="4"/>
      <c r="AGT197" s="4"/>
      <c r="AGU197" s="4"/>
      <c r="AGV197" s="4"/>
      <c r="AGW197" s="4"/>
      <c r="AGX197" s="4"/>
      <c r="AGY197" s="4"/>
      <c r="AGZ197" s="4"/>
      <c r="AHA197" s="4"/>
      <c r="AHB197" s="4"/>
      <c r="AHC197" s="4"/>
      <c r="AHD197" s="4"/>
      <c r="AHE197" s="4"/>
      <c r="AHF197" s="4"/>
      <c r="AHG197" s="4"/>
      <c r="AHH197" s="4"/>
      <c r="AHI197" s="4"/>
      <c r="AHJ197" s="4"/>
      <c r="AHK197" s="4"/>
      <c r="AHL197" s="4"/>
      <c r="AHM197" s="4"/>
      <c r="AHN197" s="4"/>
      <c r="AHO197" s="4"/>
      <c r="AHP197" s="4"/>
      <c r="AHQ197" s="4"/>
      <c r="AHR197" s="4"/>
      <c r="AHS197" s="4"/>
      <c r="AHT197" s="4"/>
      <c r="AHU197" s="4"/>
      <c r="AHV197" s="4"/>
      <c r="AHW197" s="4"/>
      <c r="AHX197" s="4"/>
      <c r="AHY197" s="4"/>
      <c r="AHZ197" s="4"/>
      <c r="AIA197" s="4"/>
      <c r="AIB197" s="4"/>
      <c r="AIC197" s="4"/>
      <c r="AID197" s="4"/>
      <c r="AIE197" s="4"/>
      <c r="AIF197" s="4"/>
      <c r="AIG197" s="4"/>
      <c r="AIH197" s="4"/>
      <c r="AII197" s="4"/>
      <c r="AIJ197" s="4"/>
      <c r="AIK197" s="4"/>
      <c r="AIL197" s="4"/>
      <c r="AIM197" s="4"/>
      <c r="AIN197" s="4"/>
      <c r="AIO197" s="4"/>
      <c r="AIP197" s="4"/>
      <c r="AIQ197" s="4"/>
      <c r="AIR197" s="4"/>
      <c r="AIS197" s="4"/>
      <c r="AIT197" s="4"/>
      <c r="AIU197" s="4"/>
      <c r="AIV197" s="4"/>
      <c r="AIW197" s="4"/>
      <c r="AIX197" s="4"/>
      <c r="AIY197" s="4"/>
      <c r="AIZ197" s="4"/>
      <c r="AJA197" s="4"/>
      <c r="AJB197" s="4"/>
      <c r="AJC197" s="4"/>
      <c r="AJD197" s="4"/>
      <c r="AJE197" s="4"/>
      <c r="AJF197" s="4"/>
      <c r="AJG197" s="4"/>
      <c r="AJH197" s="4"/>
      <c r="AJI197" s="4"/>
      <c r="AJJ197" s="4"/>
      <c r="AJK197" s="4"/>
      <c r="AJL197" s="4"/>
      <c r="AJM197" s="4"/>
      <c r="AJN197" s="4"/>
      <c r="AJO197" s="4"/>
      <c r="AJP197" s="4"/>
      <c r="AJQ197" s="4"/>
      <c r="AJR197" s="4"/>
      <c r="AJS197" s="4"/>
      <c r="AJT197" s="4"/>
      <c r="AJU197" s="4"/>
      <c r="AJV197" s="4"/>
      <c r="AJW197" s="4"/>
      <c r="AJX197" s="4"/>
      <c r="AJY197" s="4"/>
      <c r="AJZ197" s="4"/>
      <c r="AKA197" s="4"/>
      <c r="AKB197" s="4"/>
      <c r="AKC197" s="4"/>
      <c r="AKD197" s="4"/>
      <c r="AKE197" s="4"/>
      <c r="AKF197" s="4"/>
      <c r="AKG197" s="4"/>
      <c r="AKH197" s="4"/>
      <c r="AKI197" s="4"/>
      <c r="AKJ197" s="4"/>
      <c r="AKK197" s="4"/>
      <c r="AKL197" s="4"/>
      <c r="AKM197" s="4"/>
      <c r="AKN197" s="4"/>
      <c r="AKO197" s="4"/>
      <c r="AKP197" s="4"/>
      <c r="AKQ197" s="4"/>
      <c r="AKR197" s="4"/>
      <c r="AKS197" s="4"/>
      <c r="AKT197" s="4"/>
      <c r="AKU197" s="4"/>
      <c r="AKV197" s="4"/>
      <c r="AKW197" s="4"/>
      <c r="AKX197" s="4"/>
      <c r="AKY197" s="4"/>
      <c r="AKZ197" s="4"/>
      <c r="ALA197" s="4"/>
      <c r="ALB197" s="4"/>
      <c r="ALC197" s="4"/>
      <c r="ALD197" s="4"/>
      <c r="ALE197" s="4"/>
      <c r="ALF197" s="4"/>
      <c r="ALG197" s="4"/>
      <c r="ALH197" s="4"/>
      <c r="ALI197" s="4"/>
      <c r="ALJ197" s="4"/>
      <c r="ALK197" s="4"/>
      <c r="ALL197" s="4"/>
      <c r="ALM197" s="4"/>
      <c r="ALN197" s="4"/>
      <c r="ALO197" s="4"/>
      <c r="ALP197" s="4"/>
      <c r="ALQ197" s="4"/>
      <c r="ALR197" s="4"/>
      <c r="ALS197" s="4"/>
      <c r="ALT197" s="4"/>
      <c r="ALU197" s="4"/>
      <c r="ALV197" s="4"/>
      <c r="ALW197" s="4"/>
      <c r="ALX197" s="4"/>
      <c r="ALY197" s="4"/>
      <c r="ALZ197" s="4"/>
      <c r="AMA197" s="4"/>
      <c r="AMB197" s="4"/>
      <c r="AMC197" s="4"/>
      <c r="AMD197" s="4"/>
      <c r="AME197" s="4"/>
      <c r="AMF197" s="4"/>
      <c r="AMG197" s="4"/>
      <c r="AMH197" s="4"/>
      <c r="AMI197" s="4"/>
      <c r="AMJ197" s="4"/>
      <c r="AMK197" s="4"/>
      <c r="AML197" s="4"/>
      <c r="AMM197" s="4"/>
      <c r="AMN197" s="4"/>
      <c r="AMO197" s="4"/>
      <c r="AMP197" s="4"/>
      <c r="AMQ197" s="4"/>
      <c r="AMR197" s="4"/>
      <c r="AMS197" s="4"/>
      <c r="AMT197" s="4"/>
      <c r="AMU197" s="4"/>
      <c r="AMV197" s="4"/>
      <c r="AMW197" s="4"/>
      <c r="AMX197" s="4"/>
      <c r="AMY197" s="4"/>
      <c r="AMZ197" s="4"/>
      <c r="ANA197" s="4"/>
      <c r="ANB197" s="4"/>
      <c r="ANC197" s="4"/>
      <c r="AND197" s="4"/>
      <c r="ANE197" s="4"/>
      <c r="ANF197" s="4"/>
      <c r="ANG197" s="4"/>
      <c r="ANH197" s="4"/>
      <c r="ANI197" s="4"/>
      <c r="ANJ197" s="4"/>
      <c r="ANK197" s="4"/>
      <c r="ANL197" s="4"/>
      <c r="ANM197" s="4"/>
      <c r="ANN197" s="4"/>
      <c r="ANO197" s="4"/>
      <c r="ANP197" s="4"/>
      <c r="ANQ197" s="4"/>
      <c r="ANR197" s="4"/>
      <c r="ANS197" s="4"/>
      <c r="ANT197" s="4"/>
      <c r="ANU197" s="4"/>
      <c r="ANV197" s="4"/>
      <c r="ANW197" s="4"/>
      <c r="ANX197" s="4"/>
      <c r="ANY197" s="4"/>
      <c r="ANZ197" s="4"/>
      <c r="AOA197" s="4"/>
      <c r="AOB197" s="4"/>
      <c r="AOC197" s="4"/>
      <c r="AOD197" s="4"/>
      <c r="AOE197" s="4"/>
      <c r="AOF197" s="4"/>
      <c r="AOG197" s="4"/>
      <c r="AOH197" s="4"/>
      <c r="AOI197" s="4"/>
      <c r="AOJ197" s="4"/>
      <c r="AOK197" s="4"/>
      <c r="AOL197" s="4"/>
      <c r="AOM197" s="4"/>
      <c r="AON197" s="4"/>
      <c r="AOO197" s="4"/>
      <c r="AOP197" s="4"/>
      <c r="AOQ197" s="4"/>
      <c r="AOR197" s="4"/>
      <c r="AOS197" s="4"/>
      <c r="AOT197" s="4"/>
      <c r="AOU197" s="4"/>
      <c r="AOV197" s="4"/>
      <c r="AOW197" s="4"/>
      <c r="AOX197" s="4"/>
      <c r="AOY197" s="4"/>
      <c r="AOZ197" s="4"/>
      <c r="APA197" s="4"/>
      <c r="APB197" s="4"/>
      <c r="APC197" s="4"/>
      <c r="APD197" s="4"/>
      <c r="APE197" s="4"/>
      <c r="APF197" s="4"/>
      <c r="APG197" s="4"/>
      <c r="APH197" s="4"/>
      <c r="API197" s="4"/>
      <c r="APJ197" s="4"/>
      <c r="APK197" s="4"/>
      <c r="APL197" s="4"/>
      <c r="APM197" s="4"/>
      <c r="APN197" s="4"/>
      <c r="APO197" s="4"/>
      <c r="APP197" s="4"/>
      <c r="APQ197" s="4"/>
      <c r="APR197" s="4"/>
      <c r="APS197" s="4"/>
      <c r="APT197" s="4"/>
      <c r="APU197" s="4"/>
      <c r="APV197" s="4"/>
      <c r="APW197" s="4"/>
      <c r="APX197" s="4"/>
      <c r="APY197" s="4"/>
      <c r="APZ197" s="4"/>
      <c r="AQA197" s="4"/>
      <c r="AQB197" s="4"/>
      <c r="AQC197" s="4"/>
      <c r="AQD197" s="4"/>
      <c r="AQE197" s="4"/>
      <c r="AQF197" s="4"/>
      <c r="AQG197" s="4"/>
      <c r="AQH197" s="4"/>
      <c r="AQI197" s="4"/>
      <c r="AQJ197" s="4"/>
      <c r="AQK197" s="4"/>
      <c r="AQL197" s="4"/>
      <c r="AQM197" s="4"/>
      <c r="AQN197" s="4"/>
      <c r="AQO197" s="4"/>
      <c r="AQP197" s="4"/>
      <c r="AQQ197" s="4"/>
      <c r="AQR197" s="4"/>
      <c r="AQS197" s="4"/>
      <c r="AQT197" s="4"/>
      <c r="AQU197" s="4"/>
      <c r="AQV197" s="4"/>
      <c r="AQW197" s="4"/>
      <c r="AQX197" s="4"/>
      <c r="AQY197" s="4"/>
      <c r="AQZ197" s="4"/>
      <c r="ARA197" s="4"/>
      <c r="ARB197" s="4"/>
      <c r="ARC197" s="4"/>
      <c r="ARD197" s="4"/>
      <c r="ARE197" s="4"/>
      <c r="ARF197" s="4"/>
      <c r="ARG197" s="4"/>
      <c r="ARH197" s="4"/>
      <c r="ARI197" s="4"/>
      <c r="ARJ197" s="4"/>
      <c r="ARK197" s="4"/>
      <c r="ARL197" s="4"/>
      <c r="ARM197" s="4"/>
      <c r="ARN197" s="4"/>
      <c r="ARO197" s="4"/>
      <c r="ARP197" s="4"/>
      <c r="ARQ197" s="4"/>
      <c r="ARR197" s="4"/>
      <c r="ARS197" s="4"/>
      <c r="ART197" s="4"/>
      <c r="ARU197" s="4"/>
      <c r="ARV197" s="4"/>
      <c r="ARW197" s="4"/>
      <c r="ARX197" s="4"/>
      <c r="ARY197" s="4"/>
      <c r="ARZ197" s="4"/>
      <c r="ASA197" s="4"/>
      <c r="ASB197" s="4"/>
      <c r="ASC197" s="4"/>
      <c r="ASD197" s="4"/>
      <c r="ASE197" s="4"/>
      <c r="ASF197" s="4"/>
      <c r="ASG197" s="4"/>
      <c r="ASH197" s="4"/>
      <c r="ASI197" s="4"/>
      <c r="ASJ197" s="4"/>
      <c r="ASK197" s="4"/>
      <c r="ASL197" s="4"/>
      <c r="ASM197" s="4"/>
      <c r="ASN197" s="4"/>
      <c r="ASO197" s="4"/>
      <c r="ASP197" s="4"/>
      <c r="ASQ197" s="4"/>
      <c r="ASR197" s="4"/>
      <c r="ASS197" s="4"/>
      <c r="AST197" s="4"/>
      <c r="ASU197" s="4"/>
      <c r="ASV197" s="4"/>
      <c r="ASW197" s="4"/>
      <c r="ASX197" s="4"/>
      <c r="ASY197" s="4"/>
      <c r="ASZ197" s="4"/>
      <c r="ATA197" s="4"/>
      <c r="ATB197" s="4"/>
      <c r="ATC197" s="4"/>
      <c r="ATD197" s="4"/>
      <c r="ATE197" s="4"/>
      <c r="ATF197" s="4"/>
      <c r="ATG197" s="4"/>
      <c r="ATH197" s="4"/>
      <c r="ATI197" s="4"/>
      <c r="ATJ197" s="4"/>
      <c r="ATK197" s="4"/>
      <c r="ATL197" s="4"/>
      <c r="ATM197" s="4"/>
      <c r="ATN197" s="4"/>
      <c r="ATO197" s="4"/>
      <c r="ATP197" s="4"/>
      <c r="ATQ197" s="4"/>
      <c r="ATR197" s="4"/>
      <c r="ATS197" s="4"/>
      <c r="ATT197" s="4"/>
      <c r="ATU197" s="4"/>
      <c r="ATV197" s="4"/>
      <c r="ATW197" s="4"/>
      <c r="ATX197" s="4"/>
      <c r="ATY197" s="4"/>
      <c r="ATZ197" s="4"/>
      <c r="AUA197" s="4"/>
      <c r="AUB197" s="4"/>
      <c r="AUC197" s="4"/>
      <c r="AUD197" s="4"/>
      <c r="AUE197" s="4"/>
      <c r="AUF197" s="4"/>
      <c r="AUG197" s="4"/>
      <c r="AUH197" s="4"/>
      <c r="AUI197" s="4"/>
      <c r="AUJ197" s="4"/>
      <c r="AUK197" s="4"/>
      <c r="AUL197" s="4"/>
      <c r="AUM197" s="4"/>
      <c r="AUN197" s="4"/>
      <c r="AUO197" s="4"/>
      <c r="AUP197" s="4"/>
      <c r="AUQ197" s="4"/>
      <c r="AUR197" s="4"/>
      <c r="AUS197" s="4"/>
      <c r="AUT197" s="4"/>
      <c r="AUU197" s="4"/>
      <c r="AUV197" s="4"/>
      <c r="AUW197" s="4"/>
      <c r="AUX197" s="4"/>
      <c r="AUY197" s="4"/>
      <c r="AUZ197" s="4"/>
      <c r="AVA197" s="4"/>
      <c r="AVB197" s="4"/>
      <c r="AVC197" s="4"/>
      <c r="AVD197" s="4"/>
      <c r="AVE197" s="4"/>
      <c r="AVF197" s="4"/>
      <c r="AVG197" s="4"/>
      <c r="AVH197" s="4"/>
      <c r="AVI197" s="4"/>
      <c r="AVJ197" s="4"/>
      <c r="AVK197" s="4"/>
      <c r="AVL197" s="4"/>
      <c r="AVM197" s="4"/>
      <c r="AVN197" s="4"/>
      <c r="AVO197" s="4"/>
      <c r="AVP197" s="4"/>
      <c r="AVQ197" s="4"/>
      <c r="AVR197" s="4"/>
      <c r="AVS197" s="4"/>
      <c r="AVT197" s="4"/>
      <c r="AVU197" s="4"/>
      <c r="AVV197" s="4"/>
      <c r="AVW197" s="4"/>
      <c r="AVX197" s="4"/>
      <c r="AVY197" s="4"/>
      <c r="AVZ197" s="4"/>
      <c r="AWA197" s="4"/>
      <c r="AWB197" s="4"/>
      <c r="AWC197" s="4"/>
      <c r="AWD197" s="4"/>
      <c r="AWE197" s="4"/>
      <c r="AWF197" s="4"/>
      <c r="AWG197" s="4"/>
      <c r="AWH197" s="4"/>
      <c r="AWI197" s="4"/>
      <c r="AWJ197" s="4"/>
      <c r="AWK197" s="4"/>
      <c r="AWL197" s="4"/>
      <c r="AWM197" s="4"/>
      <c r="AWN197" s="4"/>
      <c r="AWO197" s="4"/>
      <c r="AWP197" s="4"/>
      <c r="AWQ197" s="4"/>
      <c r="AWR197" s="4"/>
      <c r="AWS197" s="4"/>
      <c r="AWT197" s="4"/>
      <c r="AWU197" s="4"/>
      <c r="AWV197" s="4"/>
      <c r="AWW197" s="4"/>
      <c r="AWX197" s="4"/>
      <c r="AWY197" s="4"/>
      <c r="AWZ197" s="4"/>
      <c r="AXA197" s="4"/>
      <c r="AXB197" s="4"/>
      <c r="AXC197" s="4"/>
      <c r="AXD197" s="4"/>
      <c r="AXE197" s="4"/>
      <c r="AXF197" s="4"/>
      <c r="AXG197" s="4"/>
      <c r="AXH197" s="4"/>
      <c r="AXI197" s="4"/>
      <c r="AXJ197" s="4"/>
      <c r="AXK197" s="4"/>
      <c r="AXL197" s="4"/>
      <c r="AXM197" s="4"/>
      <c r="AXN197" s="4"/>
      <c r="AXO197" s="4"/>
      <c r="AXP197" s="4"/>
      <c r="AXQ197" s="4"/>
      <c r="AXR197" s="4"/>
      <c r="AXS197" s="4"/>
      <c r="AXT197" s="4"/>
      <c r="AXU197" s="4"/>
      <c r="AXV197" s="4"/>
      <c r="AXW197" s="4"/>
      <c r="AXX197" s="4"/>
      <c r="AXY197" s="4"/>
      <c r="AXZ197" s="4"/>
      <c r="AYA197" s="4"/>
      <c r="AYB197" s="4"/>
      <c r="AYC197" s="4"/>
      <c r="AYD197" s="4"/>
      <c r="AYE197" s="4"/>
      <c r="AYF197" s="4"/>
      <c r="AYG197" s="4"/>
      <c r="AYH197" s="4"/>
      <c r="AYI197" s="4"/>
      <c r="AYJ197" s="4"/>
      <c r="AYK197" s="4"/>
      <c r="AYL197" s="4"/>
      <c r="AYM197" s="4"/>
      <c r="AYN197" s="4"/>
      <c r="AYO197" s="4"/>
      <c r="AYP197" s="4"/>
      <c r="AYQ197" s="4"/>
      <c r="AYR197" s="4"/>
      <c r="AYS197" s="4"/>
      <c r="AYT197" s="4"/>
      <c r="AYU197" s="4"/>
      <c r="AYV197" s="4"/>
      <c r="AYW197" s="4"/>
      <c r="AYX197" s="4"/>
      <c r="AYY197" s="4"/>
      <c r="AYZ197" s="4"/>
      <c r="AZA197" s="4"/>
      <c r="AZB197" s="4"/>
      <c r="AZC197" s="4"/>
      <c r="AZD197" s="4"/>
      <c r="AZE197" s="4"/>
      <c r="AZF197" s="4"/>
      <c r="AZG197" s="4"/>
      <c r="AZH197" s="4"/>
      <c r="AZI197" s="4"/>
      <c r="AZJ197" s="4"/>
      <c r="AZK197" s="4"/>
      <c r="AZL197" s="4"/>
      <c r="AZM197" s="4"/>
      <c r="AZN197" s="4"/>
      <c r="AZO197" s="4"/>
      <c r="AZP197" s="4"/>
      <c r="AZQ197" s="4"/>
      <c r="AZR197" s="4"/>
      <c r="AZS197" s="4"/>
      <c r="AZT197" s="4"/>
      <c r="AZU197" s="4"/>
      <c r="AZV197" s="4"/>
      <c r="AZW197" s="4"/>
      <c r="AZX197" s="4"/>
      <c r="AZY197" s="4"/>
      <c r="AZZ197" s="4"/>
      <c r="BAA197" s="4"/>
      <c r="BAB197" s="4"/>
      <c r="BAC197" s="4"/>
      <c r="BAD197" s="4"/>
      <c r="BAE197" s="4"/>
      <c r="BAF197" s="4"/>
      <c r="BAG197" s="4"/>
      <c r="BAH197" s="4"/>
      <c r="BAI197" s="4"/>
      <c r="BAJ197" s="4"/>
      <c r="BAK197" s="4"/>
      <c r="BAL197" s="4"/>
      <c r="BAM197" s="4"/>
      <c r="BAN197" s="4"/>
      <c r="BAO197" s="4"/>
      <c r="BAP197" s="4"/>
      <c r="BAQ197" s="4"/>
      <c r="BAR197" s="4"/>
      <c r="BAS197" s="4"/>
      <c r="BAT197" s="4"/>
      <c r="BAU197" s="4"/>
      <c r="BAV197" s="4"/>
      <c r="BAW197" s="4"/>
      <c r="BAX197" s="4"/>
      <c r="BAY197" s="4"/>
      <c r="BAZ197" s="4"/>
      <c r="BBA197" s="4"/>
      <c r="BBB197" s="4"/>
      <c r="BBC197" s="4"/>
      <c r="BBD197" s="4"/>
      <c r="BBE197" s="4"/>
      <c r="BBF197" s="4"/>
      <c r="BBG197" s="4"/>
      <c r="BBH197" s="4"/>
      <c r="BBI197" s="4"/>
      <c r="BBJ197" s="4"/>
      <c r="BBK197" s="4"/>
      <c r="BBL197" s="4"/>
      <c r="BBM197" s="4"/>
      <c r="BBN197" s="4"/>
      <c r="BBO197" s="4"/>
      <c r="BBP197" s="4"/>
      <c r="BBQ197" s="4"/>
      <c r="BBR197" s="4"/>
      <c r="BBS197" s="4"/>
      <c r="BBT197" s="4"/>
      <c r="BBU197" s="4"/>
      <c r="BBV197" s="4"/>
      <c r="BBW197" s="4"/>
      <c r="BBX197" s="4"/>
      <c r="BBY197" s="4"/>
      <c r="BBZ197" s="4"/>
      <c r="BCA197" s="4"/>
      <c r="BCB197" s="4"/>
      <c r="BCC197" s="4"/>
      <c r="BCD197" s="4"/>
      <c r="BCE197" s="4"/>
      <c r="BCF197" s="4"/>
      <c r="BCG197" s="4"/>
      <c r="BCH197" s="4"/>
      <c r="BCI197" s="4"/>
      <c r="BCJ197" s="4"/>
      <c r="BCK197" s="4"/>
      <c r="BCL197" s="4"/>
      <c r="BCM197" s="4"/>
      <c r="BCN197" s="4"/>
      <c r="BCO197" s="4"/>
      <c r="BCP197" s="4"/>
      <c r="BCQ197" s="4"/>
      <c r="BCR197" s="4"/>
      <c r="BCS197" s="4"/>
      <c r="BCT197" s="4"/>
      <c r="BCU197" s="4"/>
      <c r="BCV197" s="4"/>
      <c r="BCW197" s="4"/>
      <c r="BCX197" s="4"/>
      <c r="BCY197" s="4"/>
      <c r="BCZ197" s="4"/>
      <c r="BDA197" s="4"/>
      <c r="BDB197" s="4"/>
      <c r="BDC197" s="4"/>
      <c r="BDD197" s="4"/>
      <c r="BDE197" s="4"/>
      <c r="BDF197" s="4"/>
      <c r="BDG197" s="4"/>
      <c r="BDH197" s="4"/>
      <c r="BDI197" s="4"/>
      <c r="BDJ197" s="4"/>
      <c r="BDK197" s="4"/>
      <c r="BDL197" s="4"/>
      <c r="BDM197" s="4"/>
      <c r="BDN197" s="4"/>
      <c r="BDO197" s="4"/>
      <c r="BDP197" s="4"/>
      <c r="BDQ197" s="4"/>
      <c r="BDR197" s="4"/>
      <c r="BDS197" s="4"/>
      <c r="BDT197" s="4"/>
      <c r="BDU197" s="4"/>
      <c r="BDV197" s="4"/>
      <c r="BDW197" s="4"/>
      <c r="BDX197" s="4"/>
      <c r="BDY197" s="4"/>
      <c r="BDZ197" s="4"/>
      <c r="BEA197" s="4"/>
      <c r="BEB197" s="4"/>
      <c r="BEC197" s="4"/>
      <c r="BED197" s="4"/>
      <c r="BEE197" s="4"/>
      <c r="BEF197" s="4"/>
      <c r="BEG197" s="4"/>
      <c r="BEH197" s="4"/>
      <c r="BEI197" s="4"/>
      <c r="BEJ197" s="4"/>
      <c r="BEK197" s="4"/>
      <c r="BEL197" s="4"/>
      <c r="BEM197" s="4"/>
      <c r="BEN197" s="4"/>
      <c r="BEO197" s="4"/>
      <c r="BEP197" s="4"/>
      <c r="BEQ197" s="4"/>
      <c r="BER197" s="4"/>
      <c r="BES197" s="4"/>
      <c r="BET197" s="4"/>
      <c r="BEU197" s="4"/>
      <c r="BEV197" s="4"/>
      <c r="BEW197" s="4"/>
      <c r="BEX197" s="4"/>
      <c r="BEY197" s="4"/>
      <c r="BEZ197" s="4"/>
      <c r="BFA197" s="4"/>
      <c r="BFB197" s="4"/>
      <c r="BFC197" s="4"/>
      <c r="BFD197" s="4"/>
      <c r="BFE197" s="4"/>
      <c r="BFF197" s="4"/>
      <c r="BFG197" s="4"/>
      <c r="BFH197" s="4"/>
      <c r="BFI197" s="4"/>
      <c r="BFJ197" s="4"/>
      <c r="BFK197" s="4"/>
      <c r="BFL197" s="4"/>
      <c r="BFM197" s="4"/>
      <c r="BFN197" s="4"/>
      <c r="BFO197" s="4"/>
      <c r="BFP197" s="4"/>
      <c r="BFQ197" s="4"/>
      <c r="BFR197" s="4"/>
      <c r="BFS197" s="4"/>
      <c r="BFT197" s="4"/>
      <c r="BFU197" s="4"/>
      <c r="BFV197" s="4"/>
      <c r="BFW197" s="4"/>
      <c r="BFX197" s="4"/>
      <c r="BFY197" s="4"/>
      <c r="BFZ197" s="4"/>
      <c r="BGA197" s="4"/>
      <c r="BGB197" s="4"/>
      <c r="BGC197" s="4"/>
      <c r="BGD197" s="4"/>
      <c r="BGE197" s="4"/>
      <c r="BGF197" s="4"/>
      <c r="BGG197" s="4"/>
      <c r="BGH197" s="4"/>
      <c r="BGI197" s="4"/>
      <c r="BGJ197" s="4"/>
      <c r="BGK197" s="4"/>
      <c r="BGL197" s="4"/>
      <c r="BGM197" s="4"/>
      <c r="BGN197" s="4"/>
      <c r="BGO197" s="4"/>
      <c r="BGP197" s="4"/>
      <c r="BGQ197" s="4"/>
      <c r="BGR197" s="4"/>
      <c r="BGS197" s="4"/>
      <c r="BGT197" s="4"/>
      <c r="BGU197" s="4"/>
      <c r="BGV197" s="4"/>
      <c r="BGW197" s="4"/>
      <c r="BGX197" s="4"/>
      <c r="BGY197" s="4"/>
      <c r="BGZ197" s="4"/>
      <c r="BHA197" s="4"/>
      <c r="BHB197" s="4"/>
      <c r="BHC197" s="4"/>
      <c r="BHD197" s="4"/>
      <c r="BHE197" s="4"/>
      <c r="BHF197" s="4"/>
      <c r="BHG197" s="4"/>
      <c r="BHH197" s="4"/>
      <c r="BHI197" s="4"/>
      <c r="BHJ197" s="4"/>
      <c r="BHK197" s="4"/>
      <c r="BHL197" s="4"/>
      <c r="BHM197" s="4"/>
      <c r="BHN197" s="4"/>
      <c r="BHO197" s="4"/>
      <c r="BHP197" s="4"/>
      <c r="BHQ197" s="4"/>
      <c r="BHR197" s="4"/>
      <c r="BHS197" s="4"/>
      <c r="BHT197" s="4"/>
      <c r="BHU197" s="4"/>
      <c r="BHV197" s="4"/>
      <c r="BHW197" s="4"/>
      <c r="BHX197" s="4"/>
      <c r="BHY197" s="4"/>
      <c r="BHZ197" s="4"/>
      <c r="BIA197" s="4"/>
      <c r="BIB197" s="4"/>
      <c r="BIC197" s="4"/>
      <c r="BID197" s="4"/>
      <c r="BIE197" s="4"/>
      <c r="BIF197" s="4"/>
      <c r="BIG197" s="4"/>
      <c r="BIH197" s="4"/>
      <c r="BII197" s="4"/>
      <c r="BIJ197" s="4"/>
      <c r="BIK197" s="4"/>
      <c r="BIL197" s="4"/>
      <c r="BIM197" s="4"/>
      <c r="BIN197" s="4"/>
      <c r="BIO197" s="4"/>
      <c r="BIP197" s="4"/>
      <c r="BIQ197" s="4"/>
      <c r="BIR197" s="4"/>
      <c r="BIS197" s="4"/>
      <c r="BIT197" s="4"/>
      <c r="BIU197" s="4"/>
      <c r="BIV197" s="4"/>
      <c r="BIW197" s="4"/>
      <c r="BIX197" s="4"/>
      <c r="BIY197" s="4"/>
      <c r="BIZ197" s="4"/>
      <c r="BJA197" s="4"/>
      <c r="BJB197" s="4"/>
      <c r="BJC197" s="4"/>
      <c r="BJD197" s="4"/>
      <c r="BJE197" s="4"/>
      <c r="BJF197" s="4"/>
      <c r="BJG197" s="4"/>
      <c r="BJH197" s="4"/>
      <c r="BJI197" s="4"/>
      <c r="BJJ197" s="4"/>
      <c r="BJK197" s="4"/>
      <c r="BJL197" s="4"/>
      <c r="BJM197" s="4"/>
      <c r="BJN197" s="4"/>
      <c r="BJO197" s="4"/>
      <c r="BJP197" s="4"/>
      <c r="BJQ197" s="4"/>
      <c r="BJR197" s="4"/>
      <c r="BJS197" s="4"/>
      <c r="BJT197" s="4"/>
      <c r="BJU197" s="4"/>
      <c r="BJV197" s="4"/>
      <c r="BJW197" s="4"/>
      <c r="BJX197" s="4"/>
      <c r="BJY197" s="4"/>
      <c r="BJZ197" s="4"/>
      <c r="BKA197" s="4"/>
      <c r="BKB197" s="4"/>
      <c r="BKC197" s="4"/>
      <c r="BKD197" s="4"/>
      <c r="BKE197" s="4"/>
      <c r="BKF197" s="4"/>
      <c r="BKG197" s="4"/>
      <c r="BKH197" s="4"/>
      <c r="BKI197" s="4"/>
      <c r="BKJ197" s="4"/>
      <c r="BKK197" s="4"/>
      <c r="BKL197" s="4"/>
      <c r="BKM197" s="4"/>
      <c r="BKN197" s="4"/>
      <c r="BKO197" s="4"/>
      <c r="BKP197" s="4"/>
      <c r="BKQ197" s="4"/>
      <c r="BKR197" s="4"/>
      <c r="BKS197" s="4"/>
      <c r="BKT197" s="4"/>
      <c r="BKU197" s="4"/>
      <c r="BKV197" s="4"/>
      <c r="BKW197" s="4"/>
      <c r="BKX197" s="4"/>
      <c r="BKY197" s="4"/>
      <c r="BKZ197" s="4"/>
      <c r="BLA197" s="4"/>
      <c r="BLB197" s="4"/>
      <c r="BLC197" s="4"/>
      <c r="BLD197" s="4"/>
      <c r="BLE197" s="4"/>
      <c r="BLF197" s="4"/>
      <c r="BLG197" s="4"/>
      <c r="BLH197" s="4"/>
      <c r="BLI197" s="4"/>
      <c r="BLJ197" s="4"/>
      <c r="BLK197" s="4"/>
      <c r="BLL197" s="4"/>
      <c r="BLM197" s="4"/>
      <c r="BLN197" s="4"/>
      <c r="BLO197" s="4"/>
      <c r="BLP197" s="4"/>
      <c r="BLQ197" s="4"/>
      <c r="BLR197" s="4"/>
      <c r="BLS197" s="4"/>
      <c r="BLT197" s="4"/>
      <c r="BLU197" s="4"/>
      <c r="BLV197" s="4"/>
      <c r="BLW197" s="4"/>
      <c r="BLX197" s="4"/>
      <c r="BLY197" s="4"/>
      <c r="BLZ197" s="4"/>
      <c r="BMA197" s="4"/>
      <c r="BMB197" s="4"/>
      <c r="BMC197" s="4"/>
      <c r="BMD197" s="4"/>
      <c r="BME197" s="4"/>
      <c r="BMF197" s="4"/>
      <c r="BMG197" s="4"/>
      <c r="BMH197" s="4"/>
      <c r="BMI197" s="4"/>
      <c r="BMJ197" s="4"/>
      <c r="BMK197" s="4"/>
      <c r="BML197" s="4"/>
      <c r="BMM197" s="4"/>
      <c r="BMN197" s="4"/>
      <c r="BMO197" s="4"/>
      <c r="BMP197" s="4"/>
      <c r="BMQ197" s="4"/>
      <c r="BMR197" s="4"/>
      <c r="BMS197" s="4"/>
      <c r="BMT197" s="4"/>
      <c r="BMU197" s="4"/>
      <c r="BMV197" s="4"/>
      <c r="BMW197" s="4"/>
      <c r="BMX197" s="4"/>
      <c r="BMY197" s="4"/>
      <c r="BMZ197" s="4"/>
      <c r="BNA197" s="4"/>
      <c r="BNB197" s="4"/>
      <c r="BNC197" s="4"/>
      <c r="BND197" s="4"/>
      <c r="BNE197" s="4"/>
      <c r="BNF197" s="4"/>
      <c r="BNG197" s="4"/>
      <c r="BNH197" s="4"/>
      <c r="BNI197" s="4"/>
      <c r="BNJ197" s="4"/>
      <c r="BNK197" s="4"/>
      <c r="BNL197" s="4"/>
      <c r="BNM197" s="4"/>
      <c r="BNN197" s="4"/>
      <c r="BNO197" s="4"/>
      <c r="BNP197" s="4"/>
      <c r="BNQ197" s="4"/>
      <c r="BNR197" s="4"/>
      <c r="BNS197" s="4"/>
      <c r="BNT197" s="4"/>
      <c r="BNU197" s="4"/>
      <c r="BNV197" s="4"/>
      <c r="BNW197" s="4"/>
      <c r="BNX197" s="4"/>
      <c r="BNY197" s="4"/>
      <c r="BNZ197" s="4"/>
      <c r="BOA197" s="4"/>
      <c r="BOB197" s="4"/>
      <c r="BOC197" s="4"/>
      <c r="BOD197" s="4"/>
      <c r="BOE197" s="4"/>
      <c r="BOF197" s="4"/>
      <c r="BOG197" s="4"/>
      <c r="BOH197" s="4"/>
      <c r="BOI197" s="4"/>
      <c r="BOJ197" s="4"/>
      <c r="BOK197" s="4"/>
      <c r="BOL197" s="4"/>
      <c r="BOM197" s="4"/>
      <c r="BON197" s="4"/>
      <c r="BOO197" s="4"/>
      <c r="BOP197" s="4"/>
      <c r="BOQ197" s="4"/>
      <c r="BOR197" s="4"/>
      <c r="BOS197" s="4"/>
      <c r="BOT197" s="4"/>
      <c r="BOU197" s="4"/>
      <c r="BOV197" s="4"/>
      <c r="BOW197" s="4"/>
      <c r="BOX197" s="4"/>
      <c r="BOY197" s="4"/>
      <c r="BOZ197" s="4"/>
      <c r="BPA197" s="4"/>
      <c r="BPB197" s="4"/>
      <c r="BPC197" s="4"/>
      <c r="BPD197" s="4"/>
      <c r="BPE197" s="4"/>
      <c r="BPF197" s="4"/>
      <c r="BPG197" s="4"/>
      <c r="BPH197" s="4"/>
      <c r="BPI197" s="4"/>
      <c r="BPJ197" s="4"/>
      <c r="BPK197" s="4"/>
      <c r="BPL197" s="4"/>
      <c r="BPM197" s="4"/>
      <c r="BPN197" s="4"/>
      <c r="BPO197" s="4"/>
      <c r="BPP197" s="4"/>
      <c r="BPQ197" s="4"/>
      <c r="BPR197" s="4"/>
      <c r="BPS197" s="4"/>
      <c r="BPT197" s="4"/>
      <c r="BPU197" s="4"/>
      <c r="BPV197" s="4"/>
      <c r="BPW197" s="4"/>
      <c r="BPX197" s="4"/>
      <c r="BPY197" s="4"/>
      <c r="BPZ197" s="4"/>
      <c r="BQA197" s="4"/>
      <c r="BQB197" s="4"/>
      <c r="BQC197" s="4"/>
      <c r="BQD197" s="4"/>
      <c r="BQE197" s="4"/>
      <c r="BQF197" s="4"/>
      <c r="BQG197" s="4"/>
      <c r="BQH197" s="4"/>
      <c r="BQI197" s="4"/>
      <c r="BQJ197" s="4"/>
      <c r="BQK197" s="4"/>
      <c r="BQL197" s="4"/>
      <c r="BQM197" s="4"/>
      <c r="BQN197" s="4"/>
      <c r="BQO197" s="4"/>
      <c r="BQP197" s="4"/>
      <c r="BQQ197" s="4"/>
      <c r="BQR197" s="4"/>
      <c r="BQS197" s="4"/>
      <c r="BQT197" s="4"/>
      <c r="BQU197" s="4"/>
      <c r="BQV197" s="4"/>
      <c r="BQW197" s="4"/>
      <c r="BQX197" s="4"/>
      <c r="BQY197" s="4"/>
      <c r="BQZ197" s="4"/>
      <c r="BRA197" s="4"/>
      <c r="BRB197" s="4"/>
      <c r="BRC197" s="4"/>
      <c r="BRD197" s="4"/>
      <c r="BRE197" s="4"/>
      <c r="BRF197" s="4"/>
      <c r="BRG197" s="4"/>
      <c r="BRH197" s="4"/>
      <c r="BRI197" s="4"/>
      <c r="BRJ197" s="4"/>
      <c r="BRK197" s="4"/>
      <c r="BRL197" s="4"/>
      <c r="BRM197" s="4"/>
      <c r="BRN197" s="4"/>
      <c r="BRO197" s="4"/>
      <c r="BRP197" s="4"/>
      <c r="BRQ197" s="4"/>
      <c r="BRR197" s="4"/>
      <c r="BRS197" s="4"/>
      <c r="BRT197" s="4"/>
      <c r="BRU197" s="4"/>
      <c r="BRV197" s="4"/>
      <c r="BRW197" s="4"/>
      <c r="BRX197" s="4"/>
      <c r="BRY197" s="4"/>
      <c r="BRZ197" s="4"/>
      <c r="BSA197" s="4"/>
      <c r="BSB197" s="4"/>
      <c r="BSC197" s="4"/>
      <c r="BSD197" s="4"/>
      <c r="BSE197" s="4"/>
      <c r="BSF197" s="4"/>
      <c r="BSG197" s="4"/>
      <c r="BSH197" s="4"/>
      <c r="BSI197" s="4"/>
      <c r="BSJ197" s="4"/>
      <c r="BSK197" s="4"/>
      <c r="BSL197" s="4"/>
      <c r="BSM197" s="4"/>
      <c r="BSN197" s="4"/>
      <c r="BSO197" s="4"/>
      <c r="BSP197" s="4"/>
      <c r="BSQ197" s="4"/>
      <c r="BSR197" s="4"/>
      <c r="BSS197" s="4"/>
      <c r="BST197" s="4"/>
      <c r="BSU197" s="4"/>
      <c r="BSV197" s="4"/>
      <c r="BSW197" s="4"/>
      <c r="BSX197" s="4"/>
      <c r="BSY197" s="4"/>
      <c r="BSZ197" s="4"/>
      <c r="BTA197" s="4"/>
      <c r="BTB197" s="4"/>
      <c r="BTC197" s="4"/>
      <c r="BTD197" s="4"/>
      <c r="BTE197" s="4"/>
      <c r="BTF197" s="4"/>
      <c r="BTG197" s="4"/>
      <c r="BTH197" s="4"/>
      <c r="BTI197" s="4"/>
      <c r="BTJ197" s="4"/>
      <c r="BTK197" s="4"/>
      <c r="BTL197" s="4"/>
      <c r="BTM197" s="4"/>
      <c r="BTN197" s="4"/>
      <c r="BTO197" s="4"/>
      <c r="BTP197" s="4"/>
      <c r="BTQ197" s="4"/>
      <c r="BTR197" s="4"/>
      <c r="BTS197" s="4"/>
      <c r="BTT197" s="4"/>
      <c r="BTU197" s="4"/>
      <c r="BTV197" s="4"/>
      <c r="BTW197" s="4"/>
      <c r="BTX197" s="4"/>
      <c r="BTY197" s="4"/>
      <c r="BTZ197" s="4"/>
      <c r="BUA197" s="4"/>
      <c r="BUB197" s="4"/>
      <c r="BUC197" s="4"/>
      <c r="BUD197" s="4"/>
      <c r="BUE197" s="4"/>
      <c r="BUF197" s="4"/>
      <c r="BUG197" s="4"/>
      <c r="BUH197" s="4"/>
      <c r="BUI197" s="4"/>
      <c r="BUJ197" s="4"/>
      <c r="BUK197" s="4"/>
      <c r="BUL197" s="4"/>
      <c r="BUM197" s="4"/>
      <c r="BUN197" s="4"/>
      <c r="BUO197" s="4"/>
      <c r="BUP197" s="4"/>
      <c r="BUQ197" s="4"/>
      <c r="BUR197" s="4"/>
      <c r="BUS197" s="4"/>
      <c r="BUT197" s="4"/>
      <c r="BUU197" s="4"/>
      <c r="BUV197" s="4"/>
      <c r="BUW197" s="4"/>
      <c r="BUX197" s="4"/>
      <c r="BUY197" s="4"/>
      <c r="BUZ197" s="4"/>
      <c r="BVA197" s="4"/>
      <c r="BVB197" s="4"/>
      <c r="BVC197" s="4"/>
      <c r="BVD197" s="4"/>
      <c r="BVE197" s="4"/>
      <c r="BVF197" s="4"/>
      <c r="BVG197" s="4"/>
      <c r="BVH197" s="4"/>
      <c r="BVI197" s="4"/>
      <c r="BVJ197" s="4"/>
      <c r="BVK197" s="4"/>
      <c r="BVL197" s="4"/>
      <c r="BVM197" s="4"/>
      <c r="BVN197" s="4"/>
      <c r="BVO197" s="4"/>
      <c r="BVP197" s="4"/>
      <c r="BVQ197" s="4"/>
      <c r="BVR197" s="4"/>
      <c r="BVS197" s="4"/>
      <c r="BVT197" s="4"/>
      <c r="BVU197" s="4"/>
      <c r="BVV197" s="4"/>
      <c r="BVW197" s="4"/>
      <c r="BVX197" s="4"/>
      <c r="BVY197" s="4"/>
      <c r="BVZ197" s="4"/>
      <c r="BWA197" s="4"/>
      <c r="BWB197" s="4"/>
      <c r="BWC197" s="4"/>
      <c r="BWD197" s="4"/>
      <c r="BWE197" s="4"/>
      <c r="BWF197" s="4"/>
      <c r="BWG197" s="4"/>
      <c r="BWH197" s="4"/>
      <c r="BWI197" s="4"/>
      <c r="BWJ197" s="4"/>
      <c r="BWK197" s="4"/>
      <c r="BWL197" s="4"/>
      <c r="BWM197" s="4"/>
      <c r="BWN197" s="4"/>
      <c r="BWO197" s="4"/>
      <c r="BWP197" s="4"/>
      <c r="BWQ197" s="4"/>
      <c r="BWR197" s="4"/>
      <c r="BWS197" s="4"/>
      <c r="BWT197" s="4"/>
      <c r="BWU197" s="4"/>
      <c r="BWV197" s="4"/>
      <c r="BWW197" s="4"/>
      <c r="BWX197" s="4"/>
      <c r="BWY197" s="4"/>
      <c r="BWZ197" s="4"/>
      <c r="BXA197" s="4"/>
      <c r="BXB197" s="4"/>
      <c r="BXC197" s="4"/>
      <c r="BXD197" s="4"/>
      <c r="BXE197" s="4"/>
      <c r="BXF197" s="4"/>
      <c r="BXG197" s="4"/>
      <c r="BXH197" s="4"/>
      <c r="BXI197" s="4"/>
      <c r="BXJ197" s="4"/>
      <c r="BXK197" s="4"/>
      <c r="BXL197" s="4"/>
      <c r="BXM197" s="4"/>
      <c r="BXN197" s="4"/>
      <c r="BXO197" s="4"/>
      <c r="BXP197" s="4"/>
      <c r="BXQ197" s="4"/>
      <c r="BXR197" s="4"/>
      <c r="BXS197" s="4"/>
      <c r="BXT197" s="4"/>
      <c r="BXU197" s="4"/>
      <c r="BXV197" s="4"/>
      <c r="BXW197" s="4"/>
      <c r="BXX197" s="4"/>
      <c r="BXY197" s="4"/>
      <c r="BXZ197" s="4"/>
      <c r="BYA197" s="4"/>
      <c r="BYB197" s="4"/>
      <c r="BYC197" s="4"/>
      <c r="BYD197" s="4"/>
      <c r="BYE197" s="4"/>
      <c r="BYF197" s="4"/>
      <c r="BYG197" s="4"/>
      <c r="BYH197" s="4"/>
      <c r="BYI197" s="4"/>
      <c r="BYJ197" s="4"/>
      <c r="BYK197" s="4"/>
      <c r="BYL197" s="4"/>
      <c r="BYM197" s="4"/>
      <c r="BYN197" s="4"/>
      <c r="BYO197" s="4"/>
      <c r="BYP197" s="4"/>
      <c r="BYQ197" s="4"/>
      <c r="BYR197" s="4"/>
      <c r="BYS197" s="4"/>
      <c r="BYT197" s="4"/>
      <c r="BYU197" s="4"/>
      <c r="BYV197" s="4"/>
      <c r="BYW197" s="4"/>
      <c r="BYX197" s="4"/>
      <c r="BYY197" s="4"/>
      <c r="BYZ197" s="4"/>
      <c r="BZA197" s="4"/>
      <c r="BZB197" s="4"/>
      <c r="BZC197" s="4"/>
      <c r="BZD197" s="4"/>
      <c r="BZE197" s="4"/>
      <c r="BZF197" s="4"/>
      <c r="BZG197" s="4"/>
      <c r="BZH197" s="4"/>
      <c r="BZI197" s="4"/>
      <c r="BZJ197" s="4"/>
      <c r="BZK197" s="4"/>
      <c r="BZL197" s="4"/>
      <c r="BZM197" s="4"/>
      <c r="BZN197" s="4"/>
      <c r="BZO197" s="4"/>
      <c r="BZP197" s="4"/>
      <c r="BZQ197" s="4"/>
      <c r="BZR197" s="4"/>
      <c r="BZS197" s="4"/>
      <c r="BZT197" s="4"/>
      <c r="BZU197" s="4"/>
      <c r="BZV197" s="4"/>
      <c r="BZW197" s="4"/>
      <c r="BZX197" s="4"/>
      <c r="BZY197" s="4"/>
      <c r="BZZ197" s="4"/>
      <c r="CAA197" s="4"/>
      <c r="CAB197" s="4"/>
      <c r="CAC197" s="4"/>
      <c r="CAD197" s="4"/>
      <c r="CAE197" s="4"/>
      <c r="CAF197" s="4"/>
      <c r="CAG197" s="4"/>
      <c r="CAH197" s="4"/>
      <c r="CAI197" s="4"/>
      <c r="CAJ197" s="4"/>
      <c r="CAK197" s="4"/>
      <c r="CAL197" s="4"/>
      <c r="CAM197" s="4"/>
      <c r="CAN197" s="4"/>
      <c r="CAO197" s="4"/>
      <c r="CAP197" s="4"/>
      <c r="CAQ197" s="4"/>
      <c r="CAR197" s="4"/>
      <c r="CAS197" s="4"/>
      <c r="CAT197" s="4"/>
      <c r="CAU197" s="4"/>
      <c r="CAV197" s="4"/>
      <c r="CAW197" s="4"/>
      <c r="CAX197" s="4"/>
      <c r="CAY197" s="4"/>
      <c r="CAZ197" s="4"/>
      <c r="CBA197" s="4"/>
      <c r="CBB197" s="4"/>
      <c r="CBC197" s="4"/>
      <c r="CBD197" s="4"/>
      <c r="CBE197" s="4"/>
      <c r="CBF197" s="4"/>
      <c r="CBG197" s="4"/>
      <c r="CBH197" s="4"/>
      <c r="CBI197" s="4"/>
      <c r="CBJ197" s="4"/>
      <c r="CBK197" s="4"/>
      <c r="CBL197" s="4"/>
      <c r="CBM197" s="4"/>
      <c r="CBN197" s="4"/>
      <c r="CBO197" s="4"/>
      <c r="CBP197" s="4"/>
      <c r="CBQ197" s="4"/>
      <c r="CBR197" s="4"/>
      <c r="CBS197" s="4"/>
      <c r="CBT197" s="4"/>
      <c r="CBU197" s="4"/>
      <c r="CBV197" s="4"/>
      <c r="CBW197" s="4"/>
      <c r="CBX197" s="4"/>
      <c r="CBY197" s="4"/>
      <c r="CBZ197" s="4"/>
      <c r="CCA197" s="4"/>
      <c r="CCB197" s="4"/>
      <c r="CCC197" s="4"/>
      <c r="CCD197" s="4"/>
      <c r="CCE197" s="4"/>
      <c r="CCF197" s="4"/>
      <c r="CCG197" s="4"/>
      <c r="CCH197" s="4"/>
      <c r="CCI197" s="4"/>
      <c r="CCJ197" s="4"/>
      <c r="CCK197" s="4"/>
      <c r="CCL197" s="4"/>
      <c r="CCM197" s="4"/>
      <c r="CCN197" s="4"/>
      <c r="CCO197" s="4"/>
      <c r="CCP197" s="4"/>
      <c r="CCQ197" s="4"/>
      <c r="CCR197" s="4"/>
      <c r="CCS197" s="4"/>
      <c r="CCT197" s="4"/>
      <c r="CCU197" s="4"/>
      <c r="CCV197" s="4"/>
      <c r="CCW197" s="4"/>
      <c r="CCX197" s="4"/>
      <c r="CCY197" s="4"/>
      <c r="CCZ197" s="4"/>
      <c r="CDA197" s="4"/>
      <c r="CDB197" s="4"/>
      <c r="CDC197" s="4"/>
      <c r="CDD197" s="4"/>
      <c r="CDE197" s="4"/>
      <c r="CDF197" s="4"/>
      <c r="CDG197" s="4"/>
      <c r="CDH197" s="4"/>
      <c r="CDI197" s="4"/>
      <c r="CDJ197" s="4"/>
      <c r="CDK197" s="4"/>
      <c r="CDL197" s="4"/>
      <c r="CDM197" s="4"/>
      <c r="CDN197" s="4"/>
      <c r="CDO197" s="4"/>
      <c r="CDP197" s="4"/>
      <c r="CDQ197" s="4"/>
      <c r="CDR197" s="4"/>
      <c r="CDS197" s="4"/>
      <c r="CDT197" s="4"/>
      <c r="CDU197" s="4"/>
      <c r="CDV197" s="4"/>
      <c r="CDW197" s="4"/>
      <c r="CDX197" s="4"/>
      <c r="CDY197" s="4"/>
      <c r="CDZ197" s="4"/>
      <c r="CEA197" s="4"/>
      <c r="CEB197" s="4"/>
      <c r="CEC197" s="4"/>
      <c r="CED197" s="4"/>
      <c r="CEE197" s="4"/>
      <c r="CEF197" s="4"/>
      <c r="CEG197" s="4"/>
      <c r="CEH197" s="4"/>
      <c r="CEI197" s="4"/>
      <c r="CEJ197" s="4"/>
      <c r="CEK197" s="4"/>
      <c r="CEL197" s="4"/>
      <c r="CEM197" s="4"/>
      <c r="CEN197" s="4"/>
      <c r="CEO197" s="4"/>
      <c r="CEP197" s="4"/>
      <c r="CEQ197" s="4"/>
      <c r="CER197" s="4"/>
      <c r="CES197" s="4"/>
      <c r="CET197" s="4"/>
      <c r="CEU197" s="4"/>
      <c r="CEV197" s="4"/>
      <c r="CEW197" s="4"/>
      <c r="CEX197" s="4"/>
      <c r="CEY197" s="4"/>
      <c r="CEZ197" s="4"/>
      <c r="CFA197" s="4"/>
      <c r="CFB197" s="4"/>
      <c r="CFC197" s="4"/>
      <c r="CFD197" s="4"/>
      <c r="CFE197" s="4"/>
      <c r="CFF197" s="4"/>
      <c r="CFG197" s="4"/>
      <c r="CFH197" s="4"/>
      <c r="CFI197" s="4"/>
      <c r="CFJ197" s="4"/>
      <c r="CFK197" s="4"/>
      <c r="CFL197" s="4"/>
      <c r="CFM197" s="4"/>
      <c r="CFN197" s="4"/>
      <c r="CFO197" s="4"/>
      <c r="CFP197" s="4"/>
      <c r="CFQ197" s="4"/>
      <c r="CFR197" s="4"/>
      <c r="CFS197" s="4"/>
      <c r="CFT197" s="4"/>
      <c r="CFU197" s="4"/>
      <c r="CFV197" s="4"/>
      <c r="CFW197" s="4"/>
      <c r="CFX197" s="4"/>
      <c r="CFY197" s="4"/>
      <c r="CFZ197" s="4"/>
      <c r="CGA197" s="4"/>
      <c r="CGB197" s="4"/>
      <c r="CGC197" s="4"/>
      <c r="CGD197" s="4"/>
      <c r="CGE197" s="4"/>
      <c r="CGF197" s="4"/>
      <c r="CGG197" s="4"/>
      <c r="CGH197" s="4"/>
      <c r="CGI197" s="4"/>
      <c r="CGJ197" s="4"/>
      <c r="CGK197" s="4"/>
      <c r="CGL197" s="4"/>
      <c r="CGM197" s="4"/>
      <c r="CGN197" s="4"/>
      <c r="CGO197" s="4"/>
      <c r="CGP197" s="4"/>
      <c r="CGQ197" s="4"/>
      <c r="CGR197" s="4"/>
      <c r="CGS197" s="4"/>
      <c r="CGT197" s="4"/>
      <c r="CGU197" s="4"/>
      <c r="CGV197" s="4"/>
      <c r="CGW197" s="4"/>
      <c r="CGX197" s="4"/>
      <c r="CGY197" s="4"/>
      <c r="CGZ197" s="4"/>
      <c r="CHA197" s="4"/>
      <c r="CHB197" s="4"/>
      <c r="CHC197" s="4"/>
      <c r="CHD197" s="4"/>
      <c r="CHE197" s="4"/>
      <c r="CHF197" s="4"/>
      <c r="CHG197" s="4"/>
      <c r="CHH197" s="4"/>
      <c r="CHI197" s="4"/>
      <c r="CHJ197" s="4"/>
      <c r="CHK197" s="4"/>
      <c r="CHL197" s="4"/>
      <c r="CHM197" s="4"/>
      <c r="CHN197" s="4"/>
      <c r="CHO197" s="4"/>
      <c r="CHP197" s="4"/>
      <c r="CHQ197" s="4"/>
      <c r="CHR197" s="4"/>
      <c r="CHS197" s="4"/>
      <c r="CHT197" s="4"/>
      <c r="CHU197" s="4"/>
      <c r="CHV197" s="4"/>
      <c r="CHW197" s="4"/>
      <c r="CHX197" s="4"/>
      <c r="CHY197" s="4"/>
      <c r="CHZ197" s="4"/>
      <c r="CIA197" s="4"/>
      <c r="CIB197" s="4"/>
      <c r="CIC197" s="4"/>
      <c r="CID197" s="4"/>
      <c r="CIE197" s="4"/>
      <c r="CIF197" s="4"/>
      <c r="CIG197" s="4"/>
      <c r="CIH197" s="4"/>
      <c r="CII197" s="4"/>
      <c r="CIJ197" s="4"/>
      <c r="CIK197" s="4"/>
      <c r="CIL197" s="4"/>
      <c r="CIM197" s="4"/>
      <c r="CIN197" s="4"/>
      <c r="CIO197" s="4"/>
      <c r="CIP197" s="4"/>
      <c r="CIQ197" s="4"/>
      <c r="CIR197" s="4"/>
      <c r="CIS197" s="4"/>
      <c r="CIT197" s="4"/>
      <c r="CIU197" s="4"/>
      <c r="CIV197" s="4"/>
      <c r="CIW197" s="4"/>
      <c r="CIX197" s="4"/>
      <c r="CIY197" s="4"/>
      <c r="CIZ197" s="4"/>
      <c r="CJA197" s="4"/>
      <c r="CJB197" s="4"/>
      <c r="CJC197" s="4"/>
      <c r="CJD197" s="4"/>
      <c r="CJE197" s="4"/>
      <c r="CJF197" s="4"/>
      <c r="CJG197" s="4"/>
      <c r="CJH197" s="4"/>
      <c r="CJI197" s="4"/>
      <c r="CJJ197" s="4"/>
      <c r="CJK197" s="4"/>
      <c r="CJL197" s="4"/>
      <c r="CJM197" s="4"/>
      <c r="CJN197" s="4"/>
      <c r="CJO197" s="4"/>
      <c r="CJP197" s="4"/>
      <c r="CJQ197" s="4"/>
      <c r="CJR197" s="4"/>
      <c r="CJS197" s="4"/>
      <c r="CJT197" s="4"/>
      <c r="CJU197" s="4"/>
      <c r="CJV197" s="4"/>
      <c r="CJW197" s="4"/>
      <c r="CJX197" s="4"/>
      <c r="CJY197" s="4"/>
      <c r="CJZ197" s="4"/>
      <c r="CKA197" s="4"/>
      <c r="CKB197" s="4"/>
      <c r="CKC197" s="4"/>
      <c r="CKD197" s="4"/>
      <c r="CKE197" s="4"/>
      <c r="CKF197" s="4"/>
      <c r="CKG197" s="4"/>
      <c r="CKH197" s="4"/>
      <c r="CKI197" s="4"/>
      <c r="CKJ197" s="4"/>
      <c r="CKK197" s="4"/>
      <c r="CKL197" s="4"/>
      <c r="CKM197" s="4"/>
      <c r="CKN197" s="4"/>
      <c r="CKO197" s="4"/>
      <c r="CKP197" s="4"/>
      <c r="CKQ197" s="4"/>
      <c r="CKR197" s="4"/>
      <c r="CKS197" s="4"/>
      <c r="CKT197" s="4"/>
      <c r="CKU197" s="4"/>
      <c r="CKV197" s="4"/>
      <c r="CKW197" s="4"/>
      <c r="CKX197" s="4"/>
      <c r="CKY197" s="4"/>
      <c r="CKZ197" s="4"/>
      <c r="CLA197" s="4"/>
      <c r="CLB197" s="4"/>
      <c r="CLC197" s="4"/>
      <c r="CLD197" s="4"/>
      <c r="CLE197" s="4"/>
      <c r="CLF197" s="4"/>
      <c r="CLG197" s="4"/>
      <c r="CLH197" s="4"/>
      <c r="CLI197" s="4"/>
      <c r="CLJ197" s="4"/>
      <c r="CLK197" s="4"/>
      <c r="CLL197" s="4"/>
      <c r="CLM197" s="4"/>
      <c r="CLN197" s="4"/>
      <c r="CLO197" s="4"/>
      <c r="CLP197" s="4"/>
      <c r="CLQ197" s="4"/>
      <c r="CLR197" s="4"/>
      <c r="CLS197" s="4"/>
      <c r="CLT197" s="4"/>
      <c r="CLU197" s="4"/>
      <c r="CLV197" s="4"/>
      <c r="CLW197" s="4"/>
      <c r="CLX197" s="4"/>
      <c r="CLY197" s="4"/>
      <c r="CLZ197" s="4"/>
      <c r="CMA197" s="4"/>
      <c r="CMB197" s="4"/>
      <c r="CMC197" s="4"/>
      <c r="CMD197" s="4"/>
      <c r="CME197" s="4"/>
      <c r="CMF197" s="4"/>
      <c r="CMG197" s="4"/>
      <c r="CMH197" s="4"/>
      <c r="CMI197" s="4"/>
      <c r="CMJ197" s="4"/>
      <c r="CMK197" s="4"/>
      <c r="CML197" s="4"/>
      <c r="CMM197" s="4"/>
      <c r="CMN197" s="4"/>
      <c r="CMO197" s="4"/>
      <c r="CMP197" s="4"/>
      <c r="CMQ197" s="4"/>
      <c r="CMR197" s="4"/>
      <c r="CMS197" s="4"/>
      <c r="CMT197" s="4"/>
      <c r="CMU197" s="4"/>
      <c r="CMV197" s="4"/>
      <c r="CMW197" s="4"/>
      <c r="CMX197" s="4"/>
      <c r="CMY197" s="4"/>
      <c r="CMZ197" s="4"/>
      <c r="CNA197" s="4"/>
      <c r="CNB197" s="4"/>
      <c r="CNC197" s="4"/>
      <c r="CND197" s="4"/>
      <c r="CNE197" s="4"/>
      <c r="CNF197" s="4"/>
      <c r="CNG197" s="4"/>
      <c r="CNH197" s="4"/>
      <c r="CNI197" s="4"/>
      <c r="CNJ197" s="4"/>
      <c r="CNK197" s="4"/>
      <c r="CNL197" s="4"/>
      <c r="CNM197" s="4"/>
      <c r="CNN197" s="4"/>
      <c r="CNO197" s="4"/>
      <c r="CNP197" s="4"/>
      <c r="CNQ197" s="4"/>
      <c r="CNR197" s="4"/>
      <c r="CNS197" s="4"/>
      <c r="CNT197" s="4"/>
      <c r="CNU197" s="4"/>
      <c r="CNV197" s="4"/>
      <c r="CNW197" s="4"/>
      <c r="CNX197" s="4"/>
      <c r="CNY197" s="4"/>
      <c r="CNZ197" s="4"/>
      <c r="COA197" s="4"/>
      <c r="COB197" s="4"/>
      <c r="COC197" s="4"/>
      <c r="COD197" s="4"/>
      <c r="COE197" s="4"/>
      <c r="COF197" s="4"/>
      <c r="COG197" s="4"/>
      <c r="COH197" s="4"/>
      <c r="COI197" s="4"/>
      <c r="COJ197" s="4"/>
      <c r="COK197" s="4"/>
      <c r="COL197" s="4"/>
      <c r="COM197" s="4"/>
      <c r="CON197" s="4"/>
      <c r="COO197" s="4"/>
      <c r="COP197" s="4"/>
      <c r="COQ197" s="4"/>
      <c r="COR197" s="4"/>
      <c r="COS197" s="4"/>
      <c r="COT197" s="4"/>
      <c r="COU197" s="4"/>
      <c r="COV197" s="4"/>
      <c r="COW197" s="4"/>
      <c r="COX197" s="4"/>
      <c r="COY197" s="4"/>
      <c r="COZ197" s="4"/>
      <c r="CPA197" s="4"/>
      <c r="CPB197" s="4"/>
      <c r="CPC197" s="4"/>
      <c r="CPD197" s="4"/>
      <c r="CPE197" s="4"/>
      <c r="CPF197" s="4"/>
      <c r="CPG197" s="4"/>
      <c r="CPH197" s="4"/>
      <c r="CPI197" s="4"/>
      <c r="CPJ197" s="4"/>
      <c r="CPK197" s="4"/>
      <c r="CPL197" s="4"/>
      <c r="CPM197" s="4"/>
      <c r="CPN197" s="4"/>
      <c r="CPO197" s="4"/>
      <c r="CPP197" s="4"/>
      <c r="CPQ197" s="4"/>
      <c r="CPR197" s="4"/>
      <c r="CPS197" s="4"/>
      <c r="CPT197" s="4"/>
      <c r="CPU197" s="4"/>
      <c r="CPV197" s="4"/>
      <c r="CPW197" s="4"/>
      <c r="CPX197" s="4"/>
      <c r="CPY197" s="4"/>
      <c r="CPZ197" s="4"/>
      <c r="CQA197" s="4"/>
      <c r="CQB197" s="4"/>
      <c r="CQC197" s="4"/>
      <c r="CQD197" s="4"/>
      <c r="CQE197" s="4"/>
      <c r="CQF197" s="4"/>
      <c r="CQG197" s="4"/>
      <c r="CQH197" s="4"/>
      <c r="CQI197" s="4"/>
      <c r="CQJ197" s="4"/>
      <c r="CQK197" s="4"/>
      <c r="CQL197" s="4"/>
      <c r="CQM197" s="4"/>
      <c r="CQN197" s="4"/>
      <c r="CQO197" s="4"/>
      <c r="CQP197" s="4"/>
      <c r="CQQ197" s="4"/>
      <c r="CQR197" s="4"/>
      <c r="CQS197" s="4"/>
      <c r="CQT197" s="4"/>
      <c r="CQU197" s="4"/>
      <c r="CQV197" s="4"/>
      <c r="CQW197" s="4"/>
      <c r="CQX197" s="4"/>
      <c r="CQY197" s="4"/>
      <c r="CQZ197" s="4"/>
      <c r="CRA197" s="4"/>
      <c r="CRB197" s="4"/>
      <c r="CRC197" s="4"/>
      <c r="CRD197" s="4"/>
      <c r="CRE197" s="4"/>
      <c r="CRF197" s="4"/>
      <c r="CRG197" s="4"/>
      <c r="CRH197" s="4"/>
      <c r="CRI197" s="4"/>
      <c r="CRJ197" s="4"/>
      <c r="CRK197" s="4"/>
      <c r="CRL197" s="4"/>
      <c r="CRM197" s="4"/>
      <c r="CRN197" s="4"/>
      <c r="CRO197" s="4"/>
      <c r="CRP197" s="4"/>
      <c r="CRQ197" s="4"/>
      <c r="CRR197" s="4"/>
      <c r="CRS197" s="4"/>
      <c r="CRT197" s="4"/>
      <c r="CRU197" s="4"/>
      <c r="CRV197" s="4"/>
      <c r="CRW197" s="4"/>
      <c r="CRX197" s="4"/>
      <c r="CRY197" s="4"/>
      <c r="CRZ197" s="4"/>
      <c r="CSA197" s="4"/>
      <c r="CSB197" s="4"/>
      <c r="CSC197" s="4"/>
      <c r="CSD197" s="4"/>
      <c r="CSE197" s="4"/>
      <c r="CSF197" s="4"/>
      <c r="CSG197" s="4"/>
      <c r="CSH197" s="4"/>
      <c r="CSI197" s="4"/>
      <c r="CSJ197" s="4"/>
      <c r="CSK197" s="4"/>
      <c r="CSL197" s="4"/>
      <c r="CSM197" s="4"/>
      <c r="CSN197" s="4"/>
      <c r="CSO197" s="4"/>
      <c r="CSP197" s="4"/>
      <c r="CSQ197" s="4"/>
      <c r="CSR197" s="4"/>
      <c r="CSS197" s="4"/>
      <c r="CST197" s="4"/>
      <c r="CSU197" s="4"/>
      <c r="CSV197" s="4"/>
      <c r="CSW197" s="4"/>
      <c r="CSX197" s="4"/>
      <c r="CSY197" s="4"/>
      <c r="CSZ197" s="4"/>
      <c r="CTA197" s="4"/>
      <c r="CTB197" s="4"/>
      <c r="CTC197" s="4"/>
      <c r="CTD197" s="4"/>
      <c r="CTE197" s="4"/>
      <c r="CTF197" s="4"/>
      <c r="CTG197" s="4"/>
      <c r="CTH197" s="4"/>
      <c r="CTI197" s="4"/>
      <c r="CTJ197" s="4"/>
      <c r="CTK197" s="4"/>
      <c r="CTL197" s="4"/>
      <c r="CTM197" s="4"/>
      <c r="CTN197" s="4"/>
      <c r="CTO197" s="4"/>
      <c r="CTP197" s="4"/>
      <c r="CTQ197" s="4"/>
      <c r="CTR197" s="4"/>
      <c r="CTS197" s="4"/>
      <c r="CTT197" s="4"/>
      <c r="CTU197" s="4"/>
      <c r="CTV197" s="4"/>
      <c r="CTW197" s="4"/>
      <c r="CTX197" s="4"/>
      <c r="CTY197" s="4"/>
      <c r="CTZ197" s="4"/>
      <c r="CUA197" s="4"/>
      <c r="CUB197" s="4"/>
      <c r="CUC197" s="4"/>
      <c r="CUD197" s="4"/>
      <c r="CUE197" s="4"/>
      <c r="CUF197" s="4"/>
      <c r="CUG197" s="4"/>
      <c r="CUH197" s="4"/>
      <c r="CUI197" s="4"/>
      <c r="CUJ197" s="4"/>
      <c r="CUK197" s="4"/>
      <c r="CUL197" s="4"/>
      <c r="CUM197" s="4"/>
      <c r="CUN197" s="4"/>
      <c r="CUO197" s="4"/>
      <c r="CUP197" s="4"/>
      <c r="CUQ197" s="4"/>
      <c r="CUR197" s="4"/>
      <c r="CUS197" s="4"/>
      <c r="CUT197" s="4"/>
      <c r="CUU197" s="4"/>
      <c r="CUV197" s="4"/>
      <c r="CUW197" s="4"/>
      <c r="CUX197" s="4"/>
      <c r="CUY197" s="4"/>
      <c r="CUZ197" s="4"/>
      <c r="CVA197" s="4"/>
      <c r="CVB197" s="4"/>
      <c r="CVC197" s="4"/>
      <c r="CVD197" s="4"/>
      <c r="CVE197" s="4"/>
      <c r="CVF197" s="4"/>
      <c r="CVG197" s="4"/>
      <c r="CVH197" s="4"/>
      <c r="CVI197" s="4"/>
      <c r="CVJ197" s="4"/>
      <c r="CVK197" s="4"/>
      <c r="CVL197" s="4"/>
      <c r="CVM197" s="4"/>
      <c r="CVN197" s="4"/>
      <c r="CVO197" s="4"/>
      <c r="CVP197" s="4"/>
      <c r="CVQ197" s="4"/>
      <c r="CVR197" s="4"/>
      <c r="CVS197" s="4"/>
      <c r="CVT197" s="4"/>
      <c r="CVU197" s="4"/>
      <c r="CVV197" s="4"/>
      <c r="CVW197" s="4"/>
      <c r="CVX197" s="4"/>
      <c r="CVY197" s="4"/>
      <c r="CVZ197" s="4"/>
      <c r="CWA197" s="4"/>
      <c r="CWB197" s="4"/>
      <c r="CWC197" s="4"/>
      <c r="CWD197" s="4"/>
      <c r="CWE197" s="4"/>
      <c r="CWF197" s="4"/>
      <c r="CWG197" s="4"/>
      <c r="CWH197" s="4"/>
      <c r="CWI197" s="4"/>
      <c r="CWJ197" s="4"/>
      <c r="CWK197" s="4"/>
      <c r="CWL197" s="4"/>
      <c r="CWM197" s="4"/>
      <c r="CWN197" s="4"/>
      <c r="CWO197" s="4"/>
      <c r="CWP197" s="4"/>
      <c r="CWQ197" s="4"/>
      <c r="CWR197" s="4"/>
      <c r="CWS197" s="4"/>
      <c r="CWT197" s="4"/>
      <c r="CWU197" s="4"/>
      <c r="CWV197" s="4"/>
      <c r="CWW197" s="4"/>
      <c r="CWX197" s="4"/>
      <c r="CWY197" s="4"/>
      <c r="CWZ197" s="4"/>
      <c r="CXA197" s="4"/>
      <c r="CXB197" s="4"/>
      <c r="CXC197" s="4"/>
      <c r="CXD197" s="4"/>
      <c r="CXE197" s="4"/>
      <c r="CXF197" s="4"/>
      <c r="CXG197" s="4"/>
      <c r="CXH197" s="4"/>
      <c r="CXI197" s="4"/>
      <c r="CXJ197" s="4"/>
      <c r="CXK197" s="4"/>
      <c r="CXL197" s="4"/>
      <c r="CXM197" s="4"/>
      <c r="CXN197" s="4"/>
      <c r="CXO197" s="4"/>
      <c r="CXP197" s="4"/>
      <c r="CXQ197" s="4"/>
      <c r="CXR197" s="4"/>
      <c r="CXS197" s="4"/>
      <c r="CXT197" s="4"/>
      <c r="CXU197" s="4"/>
      <c r="CXV197" s="4"/>
      <c r="CXW197" s="4"/>
      <c r="CXX197" s="4"/>
      <c r="CXY197" s="4"/>
      <c r="CXZ197" s="4"/>
      <c r="CYA197" s="4"/>
      <c r="CYB197" s="4"/>
      <c r="CYC197" s="4"/>
      <c r="CYD197" s="4"/>
      <c r="CYE197" s="4"/>
      <c r="CYF197" s="4"/>
      <c r="CYG197" s="4"/>
      <c r="CYH197" s="4"/>
      <c r="CYI197" s="4"/>
      <c r="CYJ197" s="4"/>
      <c r="CYK197" s="4"/>
      <c r="CYL197" s="4"/>
      <c r="CYM197" s="4"/>
      <c r="CYN197" s="4"/>
      <c r="CYO197" s="4"/>
      <c r="CYP197" s="4"/>
      <c r="CYQ197" s="4"/>
      <c r="CYR197" s="4"/>
      <c r="CYS197" s="4"/>
      <c r="CYT197" s="4"/>
      <c r="CYU197" s="4"/>
      <c r="CYV197" s="4"/>
      <c r="CYW197" s="4"/>
      <c r="CYX197" s="4"/>
      <c r="CYY197" s="4"/>
      <c r="CYZ197" s="4"/>
      <c r="CZA197" s="4"/>
      <c r="CZB197" s="4"/>
      <c r="CZC197" s="4"/>
      <c r="CZD197" s="4"/>
      <c r="CZE197" s="4"/>
      <c r="CZF197" s="4"/>
      <c r="CZG197" s="4"/>
      <c r="CZH197" s="4"/>
      <c r="CZI197" s="4"/>
      <c r="CZJ197" s="4"/>
      <c r="CZK197" s="4"/>
      <c r="CZL197" s="4"/>
      <c r="CZM197" s="4"/>
      <c r="CZN197" s="4"/>
      <c r="CZO197" s="4"/>
      <c r="CZP197" s="4"/>
      <c r="CZQ197" s="4"/>
      <c r="CZR197" s="4"/>
      <c r="CZS197" s="4"/>
      <c r="CZT197" s="4"/>
      <c r="CZU197" s="4"/>
      <c r="CZV197" s="4"/>
      <c r="CZW197" s="4"/>
      <c r="CZX197" s="4"/>
      <c r="CZY197" s="4"/>
      <c r="CZZ197" s="4"/>
      <c r="DAA197" s="4"/>
      <c r="DAB197" s="4"/>
      <c r="DAC197" s="4"/>
      <c r="DAD197" s="4"/>
      <c r="DAE197" s="4"/>
      <c r="DAF197" s="4"/>
      <c r="DAG197" s="4"/>
      <c r="DAH197" s="4"/>
      <c r="DAI197" s="4"/>
      <c r="DAJ197" s="4"/>
      <c r="DAK197" s="4"/>
      <c r="DAL197" s="4"/>
      <c r="DAM197" s="4"/>
      <c r="DAN197" s="4"/>
      <c r="DAO197" s="4"/>
      <c r="DAP197" s="4"/>
      <c r="DAQ197" s="4"/>
      <c r="DAR197" s="4"/>
      <c r="DAS197" s="4"/>
      <c r="DAT197" s="4"/>
      <c r="DAU197" s="4"/>
      <c r="DAV197" s="4"/>
      <c r="DAW197" s="4"/>
      <c r="DAX197" s="4"/>
      <c r="DAY197" s="4"/>
      <c r="DAZ197" s="4"/>
      <c r="DBA197" s="4"/>
      <c r="DBB197" s="4"/>
      <c r="DBC197" s="4"/>
      <c r="DBD197" s="4"/>
      <c r="DBE197" s="4"/>
      <c r="DBF197" s="4"/>
      <c r="DBG197" s="4"/>
      <c r="DBH197" s="4"/>
      <c r="DBI197" s="4"/>
      <c r="DBJ197" s="4"/>
      <c r="DBK197" s="4"/>
      <c r="DBL197" s="4"/>
      <c r="DBM197" s="4"/>
      <c r="DBN197" s="4"/>
      <c r="DBO197" s="4"/>
      <c r="DBP197" s="4"/>
      <c r="DBQ197" s="4"/>
      <c r="DBR197" s="4"/>
      <c r="DBS197" s="4"/>
      <c r="DBT197" s="4"/>
      <c r="DBU197" s="4"/>
      <c r="DBV197" s="4"/>
      <c r="DBW197" s="4"/>
      <c r="DBX197" s="4"/>
      <c r="DBY197" s="4"/>
      <c r="DBZ197" s="4"/>
      <c r="DCA197" s="4"/>
      <c r="DCB197" s="4"/>
      <c r="DCC197" s="4"/>
      <c r="DCD197" s="4"/>
      <c r="DCE197" s="4"/>
      <c r="DCF197" s="4"/>
      <c r="DCG197" s="4"/>
      <c r="DCH197" s="4"/>
      <c r="DCI197" s="4"/>
      <c r="DCJ197" s="4"/>
      <c r="DCK197" s="4"/>
      <c r="DCL197" s="4"/>
      <c r="DCM197" s="4"/>
      <c r="DCN197" s="4"/>
      <c r="DCO197" s="4"/>
      <c r="DCP197" s="4"/>
      <c r="DCQ197" s="4"/>
      <c r="DCR197" s="4"/>
      <c r="DCS197" s="4"/>
      <c r="DCT197" s="4"/>
      <c r="DCU197" s="4"/>
      <c r="DCV197" s="4"/>
      <c r="DCW197" s="4"/>
      <c r="DCX197" s="4"/>
      <c r="DCY197" s="4"/>
      <c r="DCZ197" s="4"/>
      <c r="DDA197" s="4"/>
      <c r="DDB197" s="4"/>
      <c r="DDC197" s="4"/>
      <c r="DDD197" s="4"/>
      <c r="DDE197" s="4"/>
      <c r="DDF197" s="4"/>
      <c r="DDG197" s="4"/>
      <c r="DDH197" s="4"/>
      <c r="DDI197" s="4"/>
      <c r="DDJ197" s="4"/>
      <c r="DDK197" s="4"/>
      <c r="DDL197" s="4"/>
      <c r="DDM197" s="4"/>
      <c r="DDN197" s="4"/>
      <c r="DDO197" s="4"/>
      <c r="DDP197" s="4"/>
      <c r="DDQ197" s="4"/>
      <c r="DDR197" s="4"/>
      <c r="DDS197" s="4"/>
      <c r="DDT197" s="4"/>
      <c r="DDU197" s="4"/>
      <c r="DDV197" s="4"/>
      <c r="DDW197" s="4"/>
      <c r="DDX197" s="4"/>
      <c r="DDY197" s="4"/>
      <c r="DDZ197" s="4"/>
      <c r="DEA197" s="4"/>
      <c r="DEB197" s="4"/>
      <c r="DEC197" s="4"/>
      <c r="DED197" s="4"/>
      <c r="DEE197" s="4"/>
      <c r="DEF197" s="4"/>
      <c r="DEG197" s="4"/>
      <c r="DEH197" s="4"/>
      <c r="DEI197" s="4"/>
      <c r="DEJ197" s="4"/>
      <c r="DEK197" s="4"/>
      <c r="DEL197" s="4"/>
      <c r="DEM197" s="4"/>
      <c r="DEN197" s="4"/>
      <c r="DEO197" s="4"/>
      <c r="DEP197" s="4"/>
      <c r="DEQ197" s="4"/>
      <c r="DER197" s="4"/>
      <c r="DES197" s="4"/>
      <c r="DET197" s="4"/>
      <c r="DEU197" s="4"/>
      <c r="DEV197" s="4"/>
      <c r="DEW197" s="4"/>
      <c r="DEX197" s="4"/>
      <c r="DEY197" s="4"/>
      <c r="DEZ197" s="4"/>
      <c r="DFA197" s="4"/>
      <c r="DFB197" s="4"/>
      <c r="DFC197" s="4"/>
      <c r="DFD197" s="4"/>
      <c r="DFE197" s="4"/>
      <c r="DFF197" s="4"/>
      <c r="DFG197" s="4"/>
      <c r="DFH197" s="4"/>
      <c r="DFI197" s="4"/>
    </row>
    <row r="198" spans="1:2869" s="4" customFormat="1" ht="28.5" x14ac:dyDescent="0.25">
      <c r="A198" s="30" t="s">
        <v>341</v>
      </c>
      <c r="B198" s="27" t="s">
        <v>343</v>
      </c>
      <c r="C198" s="27" t="s">
        <v>341</v>
      </c>
      <c r="D198" s="27" t="s">
        <v>340</v>
      </c>
      <c r="E198" s="60" t="s">
        <v>149</v>
      </c>
      <c r="F198" s="38">
        <v>1003796.78</v>
      </c>
      <c r="G198" s="38">
        <v>83649.73</v>
      </c>
      <c r="H198" s="38">
        <v>83649.73</v>
      </c>
      <c r="I198" s="38">
        <v>83649.73</v>
      </c>
      <c r="J198" s="38">
        <v>83649.73</v>
      </c>
      <c r="K198" s="38">
        <v>83649.73</v>
      </c>
      <c r="L198" s="38">
        <v>83649.73</v>
      </c>
      <c r="M198" s="38">
        <v>83649.73</v>
      </c>
      <c r="N198" s="38">
        <v>83649.73</v>
      </c>
      <c r="O198" s="38">
        <v>83649.73</v>
      </c>
      <c r="P198" s="38">
        <v>83649.73</v>
      </c>
      <c r="Q198" s="38">
        <v>83649.73</v>
      </c>
      <c r="R198" s="38">
        <v>83649.75</v>
      </c>
    </row>
    <row r="199" spans="1:2869" s="4" customFormat="1" ht="15" x14ac:dyDescent="0.25">
      <c r="A199" s="28" t="s">
        <v>341</v>
      </c>
      <c r="B199" s="25" t="s">
        <v>343</v>
      </c>
      <c r="C199" s="25" t="s">
        <v>341</v>
      </c>
      <c r="D199" s="25" t="s">
        <v>344</v>
      </c>
      <c r="E199" s="33" t="s">
        <v>150</v>
      </c>
      <c r="F199" s="34">
        <v>408300.38</v>
      </c>
      <c r="G199" s="34">
        <v>34025.03</v>
      </c>
      <c r="H199" s="34">
        <v>34025.03</v>
      </c>
      <c r="I199" s="34">
        <v>34025.03</v>
      </c>
      <c r="J199" s="34">
        <v>34025.03</v>
      </c>
      <c r="K199" s="34">
        <v>34025.03</v>
      </c>
      <c r="L199" s="34">
        <v>34025.03</v>
      </c>
      <c r="M199" s="34">
        <v>34025.03</v>
      </c>
      <c r="N199" s="34">
        <v>34025.03</v>
      </c>
      <c r="O199" s="34">
        <v>34025.03</v>
      </c>
      <c r="P199" s="34">
        <v>34025.03</v>
      </c>
      <c r="Q199" s="34">
        <v>34025.03</v>
      </c>
      <c r="R199" s="34">
        <v>34025.050000000003</v>
      </c>
    </row>
    <row r="200" spans="1:2869" s="4" customFormat="1" ht="15" x14ac:dyDescent="0.25">
      <c r="A200" s="28" t="s">
        <v>341</v>
      </c>
      <c r="B200" s="25" t="s">
        <v>343</v>
      </c>
      <c r="C200" s="25" t="s">
        <v>341</v>
      </c>
      <c r="D200" s="25" t="s">
        <v>342</v>
      </c>
      <c r="E200" s="33" t="s">
        <v>151</v>
      </c>
      <c r="F200" s="34">
        <v>595496.4</v>
      </c>
      <c r="G200" s="34">
        <v>49624.7</v>
      </c>
      <c r="H200" s="34">
        <v>49624.7</v>
      </c>
      <c r="I200" s="34">
        <v>49624.7</v>
      </c>
      <c r="J200" s="34">
        <v>49624.7</v>
      </c>
      <c r="K200" s="34">
        <v>49624.7</v>
      </c>
      <c r="L200" s="34">
        <v>49624.7</v>
      </c>
      <c r="M200" s="34">
        <v>49624.7</v>
      </c>
      <c r="N200" s="34">
        <v>49624.7</v>
      </c>
      <c r="O200" s="34">
        <v>49624.7</v>
      </c>
      <c r="P200" s="34">
        <v>49624.7</v>
      </c>
      <c r="Q200" s="34">
        <v>49624.7</v>
      </c>
      <c r="R200" s="34">
        <v>49624.7</v>
      </c>
    </row>
    <row r="201" spans="1:2869" s="4" customFormat="1" ht="15" x14ac:dyDescent="0.25">
      <c r="A201" s="30" t="s">
        <v>341</v>
      </c>
      <c r="B201" s="27" t="s">
        <v>343</v>
      </c>
      <c r="C201" s="27" t="s">
        <v>348</v>
      </c>
      <c r="D201" s="27" t="s">
        <v>340</v>
      </c>
      <c r="E201" s="37" t="s">
        <v>152</v>
      </c>
      <c r="F201" s="38">
        <v>1020600</v>
      </c>
      <c r="G201" s="38">
        <v>85050</v>
      </c>
      <c r="H201" s="38">
        <v>85050</v>
      </c>
      <c r="I201" s="38">
        <v>85050</v>
      </c>
      <c r="J201" s="38">
        <v>85050</v>
      </c>
      <c r="K201" s="38">
        <v>85050</v>
      </c>
      <c r="L201" s="38">
        <v>85050</v>
      </c>
      <c r="M201" s="38">
        <v>85050</v>
      </c>
      <c r="N201" s="38">
        <v>85050</v>
      </c>
      <c r="O201" s="38">
        <v>85050</v>
      </c>
      <c r="P201" s="38">
        <v>85050</v>
      </c>
      <c r="Q201" s="38">
        <v>85050</v>
      </c>
      <c r="R201" s="38">
        <v>85050</v>
      </c>
    </row>
    <row r="202" spans="1:2869" s="4" customFormat="1" ht="15" x14ac:dyDescent="0.25">
      <c r="A202" s="28" t="s">
        <v>341</v>
      </c>
      <c r="B202" s="25" t="s">
        <v>343</v>
      </c>
      <c r="C202" s="25" t="s">
        <v>348</v>
      </c>
      <c r="D202" s="25" t="s">
        <v>344</v>
      </c>
      <c r="E202" s="33" t="s">
        <v>152</v>
      </c>
      <c r="F202" s="34">
        <v>1020600</v>
      </c>
      <c r="G202" s="34">
        <v>85050</v>
      </c>
      <c r="H202" s="34">
        <v>85050</v>
      </c>
      <c r="I202" s="34">
        <v>85050</v>
      </c>
      <c r="J202" s="34">
        <v>85050</v>
      </c>
      <c r="K202" s="34">
        <v>85050</v>
      </c>
      <c r="L202" s="34">
        <v>85050</v>
      </c>
      <c r="M202" s="34">
        <v>85050</v>
      </c>
      <c r="N202" s="34">
        <v>85050</v>
      </c>
      <c r="O202" s="34">
        <v>85050</v>
      </c>
      <c r="P202" s="34">
        <v>85050</v>
      </c>
      <c r="Q202" s="34">
        <v>85050</v>
      </c>
      <c r="R202" s="34">
        <v>85050</v>
      </c>
    </row>
    <row r="203" spans="1:2869" s="4" customFormat="1" ht="15" x14ac:dyDescent="0.25">
      <c r="A203" s="30" t="s">
        <v>341</v>
      </c>
      <c r="B203" s="27" t="s">
        <v>343</v>
      </c>
      <c r="C203" s="27" t="s">
        <v>359</v>
      </c>
      <c r="D203" s="27" t="s">
        <v>340</v>
      </c>
      <c r="E203" s="37" t="s">
        <v>153</v>
      </c>
      <c r="F203" s="38">
        <v>6280000</v>
      </c>
      <c r="G203" s="38">
        <v>523333.33</v>
      </c>
      <c r="H203" s="38">
        <v>523333.33</v>
      </c>
      <c r="I203" s="38">
        <v>523333.33</v>
      </c>
      <c r="J203" s="38">
        <v>523333.33</v>
      </c>
      <c r="K203" s="38">
        <v>523333.33</v>
      </c>
      <c r="L203" s="38">
        <v>523333.33</v>
      </c>
      <c r="M203" s="38">
        <v>523333.33</v>
      </c>
      <c r="N203" s="38">
        <v>523333.33</v>
      </c>
      <c r="O203" s="38">
        <v>523333.33</v>
      </c>
      <c r="P203" s="38">
        <v>523333.33</v>
      </c>
      <c r="Q203" s="38">
        <v>523333.33</v>
      </c>
      <c r="R203" s="38">
        <v>523333.37</v>
      </c>
    </row>
    <row r="204" spans="1:2869" s="4" customFormat="1" ht="15" x14ac:dyDescent="0.25">
      <c r="A204" s="28" t="s">
        <v>341</v>
      </c>
      <c r="B204" s="25" t="s">
        <v>343</v>
      </c>
      <c r="C204" s="25" t="s">
        <v>359</v>
      </c>
      <c r="D204" s="25" t="s">
        <v>344</v>
      </c>
      <c r="E204" s="33" t="s">
        <v>153</v>
      </c>
      <c r="F204" s="34">
        <v>6280000</v>
      </c>
      <c r="G204" s="34">
        <v>523333.33</v>
      </c>
      <c r="H204" s="34">
        <v>523333.33</v>
      </c>
      <c r="I204" s="34">
        <v>523333.33</v>
      </c>
      <c r="J204" s="34">
        <v>523333.33</v>
      </c>
      <c r="K204" s="34">
        <v>523333.33</v>
      </c>
      <c r="L204" s="34">
        <v>523333.33</v>
      </c>
      <c r="M204" s="34">
        <v>523333.33</v>
      </c>
      <c r="N204" s="34">
        <v>523333.33</v>
      </c>
      <c r="O204" s="34">
        <v>523333.33</v>
      </c>
      <c r="P204" s="34">
        <v>523333.33</v>
      </c>
      <c r="Q204" s="34">
        <v>523333.33</v>
      </c>
      <c r="R204" s="34">
        <v>523333.37</v>
      </c>
    </row>
    <row r="205" spans="1:2869" s="4" customFormat="1" ht="15" x14ac:dyDescent="0.25">
      <c r="A205" s="62" t="s">
        <v>341</v>
      </c>
      <c r="B205" s="63" t="s">
        <v>341</v>
      </c>
      <c r="C205" s="63" t="s">
        <v>339</v>
      </c>
      <c r="D205" s="63" t="s">
        <v>340</v>
      </c>
      <c r="E205" s="66" t="s">
        <v>154</v>
      </c>
      <c r="F205" s="65">
        <v>7424779.96</v>
      </c>
      <c r="G205" s="65">
        <v>618731.66</v>
      </c>
      <c r="H205" s="65">
        <v>618731.66</v>
      </c>
      <c r="I205" s="65">
        <v>618731.66</v>
      </c>
      <c r="J205" s="65">
        <v>618731.66</v>
      </c>
      <c r="K205" s="65">
        <v>618731.66</v>
      </c>
      <c r="L205" s="65">
        <v>618731.66</v>
      </c>
      <c r="M205" s="65">
        <v>618731.66</v>
      </c>
      <c r="N205" s="65">
        <v>618731.66</v>
      </c>
      <c r="O205" s="65">
        <v>618731.66</v>
      </c>
      <c r="P205" s="65">
        <v>618731.66</v>
      </c>
      <c r="Q205" s="65">
        <v>618731.66</v>
      </c>
      <c r="R205" s="65">
        <v>618731.69999999995</v>
      </c>
    </row>
    <row r="206" spans="1:2869" s="4" customFormat="1" ht="15" x14ac:dyDescent="0.25">
      <c r="A206" s="30" t="s">
        <v>341</v>
      </c>
      <c r="B206" s="27" t="s">
        <v>341</v>
      </c>
      <c r="C206" s="27" t="s">
        <v>338</v>
      </c>
      <c r="D206" s="27" t="s">
        <v>340</v>
      </c>
      <c r="E206" s="37" t="s">
        <v>155</v>
      </c>
      <c r="F206" s="38">
        <v>4708694</v>
      </c>
      <c r="G206" s="38">
        <v>392391.17</v>
      </c>
      <c r="H206" s="38">
        <v>392391.17</v>
      </c>
      <c r="I206" s="38">
        <v>392391.17</v>
      </c>
      <c r="J206" s="38">
        <v>392391.17</v>
      </c>
      <c r="K206" s="38">
        <v>392391.17</v>
      </c>
      <c r="L206" s="38">
        <v>392391.17</v>
      </c>
      <c r="M206" s="38">
        <v>392391.17</v>
      </c>
      <c r="N206" s="38">
        <v>392391.17</v>
      </c>
      <c r="O206" s="38">
        <v>392391.17</v>
      </c>
      <c r="P206" s="38">
        <v>392391.17</v>
      </c>
      <c r="Q206" s="38">
        <v>392391.17</v>
      </c>
      <c r="R206" s="38">
        <v>392391.13</v>
      </c>
    </row>
    <row r="207" spans="1:2869" s="4" customFormat="1" ht="15" x14ac:dyDescent="0.25">
      <c r="A207" s="28" t="s">
        <v>341</v>
      </c>
      <c r="B207" s="25" t="s">
        <v>341</v>
      </c>
      <c r="C207" s="25" t="s">
        <v>338</v>
      </c>
      <c r="D207" s="25" t="s">
        <v>344</v>
      </c>
      <c r="E207" s="33" t="s">
        <v>156</v>
      </c>
      <c r="F207" s="34">
        <v>4268447</v>
      </c>
      <c r="G207" s="34">
        <v>355703.92</v>
      </c>
      <c r="H207" s="34">
        <v>355703.92</v>
      </c>
      <c r="I207" s="34">
        <v>355703.92</v>
      </c>
      <c r="J207" s="34">
        <v>355703.92</v>
      </c>
      <c r="K207" s="34">
        <v>355703.92</v>
      </c>
      <c r="L207" s="34">
        <v>355703.92</v>
      </c>
      <c r="M207" s="34">
        <v>355703.92</v>
      </c>
      <c r="N207" s="34">
        <v>355703.92</v>
      </c>
      <c r="O207" s="34">
        <v>355703.92</v>
      </c>
      <c r="P207" s="34">
        <v>355703.92</v>
      </c>
      <c r="Q207" s="34">
        <v>355703.92</v>
      </c>
      <c r="R207" s="34">
        <v>355703.88</v>
      </c>
    </row>
    <row r="208" spans="1:2869" s="4" customFormat="1" ht="15" x14ac:dyDescent="0.25">
      <c r="A208" s="28" t="s">
        <v>341</v>
      </c>
      <c r="B208" s="25" t="s">
        <v>341</v>
      </c>
      <c r="C208" s="25" t="s">
        <v>338</v>
      </c>
      <c r="D208" s="25" t="s">
        <v>342</v>
      </c>
      <c r="E208" s="33" t="s">
        <v>157</v>
      </c>
      <c r="F208" s="34">
        <v>409136</v>
      </c>
      <c r="G208" s="34">
        <v>34094.67</v>
      </c>
      <c r="H208" s="34">
        <v>34094.67</v>
      </c>
      <c r="I208" s="34">
        <v>34094.67</v>
      </c>
      <c r="J208" s="34">
        <v>34094.67</v>
      </c>
      <c r="K208" s="34">
        <v>34094.67</v>
      </c>
      <c r="L208" s="34">
        <v>34094.67</v>
      </c>
      <c r="M208" s="34">
        <v>34094.67</v>
      </c>
      <c r="N208" s="34">
        <v>34094.67</v>
      </c>
      <c r="O208" s="34">
        <v>34094.67</v>
      </c>
      <c r="P208" s="34">
        <v>34094.67</v>
      </c>
      <c r="Q208" s="34">
        <v>34094.67</v>
      </c>
      <c r="R208" s="34">
        <v>34094.629999999997</v>
      </c>
    </row>
    <row r="209" spans="1:18" s="4" customFormat="1" ht="15" x14ac:dyDescent="0.25">
      <c r="A209" s="28" t="s">
        <v>341</v>
      </c>
      <c r="B209" s="25" t="s">
        <v>341</v>
      </c>
      <c r="C209" s="25" t="s">
        <v>338</v>
      </c>
      <c r="D209" s="25" t="s">
        <v>347</v>
      </c>
      <c r="E209" s="33" t="s">
        <v>394</v>
      </c>
      <c r="F209" s="34">
        <v>31111</v>
      </c>
      <c r="G209" s="34">
        <v>2592.58</v>
      </c>
      <c r="H209" s="34">
        <v>2592.58</v>
      </c>
      <c r="I209" s="34">
        <v>2592.58</v>
      </c>
      <c r="J209" s="34">
        <v>2592.58</v>
      </c>
      <c r="K209" s="34">
        <v>2592.58</v>
      </c>
      <c r="L209" s="34">
        <v>2592.58</v>
      </c>
      <c r="M209" s="34">
        <v>2592.58</v>
      </c>
      <c r="N209" s="34">
        <v>2592.58</v>
      </c>
      <c r="O209" s="34">
        <v>2592.58</v>
      </c>
      <c r="P209" s="34">
        <v>2592.58</v>
      </c>
      <c r="Q209" s="34">
        <v>2592.58</v>
      </c>
      <c r="R209" s="34">
        <v>2592.62</v>
      </c>
    </row>
    <row r="210" spans="1:18" s="4" customFormat="1" ht="15" x14ac:dyDescent="0.25">
      <c r="A210" s="30" t="s">
        <v>341</v>
      </c>
      <c r="B210" s="27" t="s">
        <v>341</v>
      </c>
      <c r="C210" s="27" t="s">
        <v>343</v>
      </c>
      <c r="D210" s="27" t="s">
        <v>340</v>
      </c>
      <c r="E210" s="60" t="s">
        <v>158</v>
      </c>
      <c r="F210" s="38">
        <v>841342</v>
      </c>
      <c r="G210" s="38">
        <v>70111.83</v>
      </c>
      <c r="H210" s="38">
        <v>70111.83</v>
      </c>
      <c r="I210" s="38">
        <v>70111.83</v>
      </c>
      <c r="J210" s="38">
        <v>70111.83</v>
      </c>
      <c r="K210" s="38">
        <v>70111.83</v>
      </c>
      <c r="L210" s="38">
        <v>70111.83</v>
      </c>
      <c r="M210" s="38">
        <v>70111.83</v>
      </c>
      <c r="N210" s="38">
        <v>70111.83</v>
      </c>
      <c r="O210" s="38">
        <v>70111.83</v>
      </c>
      <c r="P210" s="38">
        <v>70111.83</v>
      </c>
      <c r="Q210" s="38">
        <v>70111.83</v>
      </c>
      <c r="R210" s="38">
        <v>70111.87</v>
      </c>
    </row>
    <row r="211" spans="1:18" s="4" customFormat="1" ht="15" x14ac:dyDescent="0.25">
      <c r="A211" s="28" t="s">
        <v>341</v>
      </c>
      <c r="B211" s="25" t="s">
        <v>341</v>
      </c>
      <c r="C211" s="25" t="s">
        <v>343</v>
      </c>
      <c r="D211" s="25" t="s">
        <v>344</v>
      </c>
      <c r="E211" s="36" t="s">
        <v>158</v>
      </c>
      <c r="F211" s="34">
        <v>841342</v>
      </c>
      <c r="G211" s="34">
        <v>70111.83</v>
      </c>
      <c r="H211" s="34">
        <v>70111.83</v>
      </c>
      <c r="I211" s="34">
        <v>70111.83</v>
      </c>
      <c r="J211" s="34">
        <v>70111.83</v>
      </c>
      <c r="K211" s="34">
        <v>70111.83</v>
      </c>
      <c r="L211" s="34">
        <v>70111.83</v>
      </c>
      <c r="M211" s="34">
        <v>70111.83</v>
      </c>
      <c r="N211" s="34">
        <v>70111.83</v>
      </c>
      <c r="O211" s="34">
        <v>70111.83</v>
      </c>
      <c r="P211" s="34">
        <v>70111.83</v>
      </c>
      <c r="Q211" s="34">
        <v>70111.83</v>
      </c>
      <c r="R211" s="34">
        <v>70111.87</v>
      </c>
    </row>
    <row r="212" spans="1:18" s="4" customFormat="1" ht="28.5" x14ac:dyDescent="0.25">
      <c r="A212" s="30" t="s">
        <v>341</v>
      </c>
      <c r="B212" s="27" t="s">
        <v>341</v>
      </c>
      <c r="C212" s="27" t="s">
        <v>341</v>
      </c>
      <c r="D212" s="27" t="s">
        <v>340</v>
      </c>
      <c r="E212" s="60" t="s">
        <v>159</v>
      </c>
      <c r="F212" s="38">
        <v>241280</v>
      </c>
      <c r="G212" s="38">
        <v>20106.669999999998</v>
      </c>
      <c r="H212" s="38">
        <v>20106.669999999998</v>
      </c>
      <c r="I212" s="38">
        <v>20106.669999999998</v>
      </c>
      <c r="J212" s="38">
        <v>20106.669999999998</v>
      </c>
      <c r="K212" s="38">
        <v>20106.669999999998</v>
      </c>
      <c r="L212" s="38">
        <v>20106.669999999998</v>
      </c>
      <c r="M212" s="38">
        <v>20106.669999999998</v>
      </c>
      <c r="N212" s="38">
        <v>20106.669999999998</v>
      </c>
      <c r="O212" s="38">
        <v>20106.669999999998</v>
      </c>
      <c r="P212" s="38">
        <v>20106.669999999998</v>
      </c>
      <c r="Q212" s="38">
        <v>20106.669999999998</v>
      </c>
      <c r="R212" s="38">
        <v>20106.63</v>
      </c>
    </row>
    <row r="213" spans="1:18" s="4" customFormat="1" ht="15" x14ac:dyDescent="0.25">
      <c r="A213" s="28" t="s">
        <v>341</v>
      </c>
      <c r="B213" s="25" t="s">
        <v>341</v>
      </c>
      <c r="C213" s="25" t="s">
        <v>341</v>
      </c>
      <c r="D213" s="25" t="s">
        <v>345</v>
      </c>
      <c r="E213" s="33" t="s">
        <v>160</v>
      </c>
      <c r="F213" s="34">
        <v>0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0</v>
      </c>
      <c r="R213" s="34">
        <v>0</v>
      </c>
    </row>
    <row r="214" spans="1:18" s="4" customFormat="1" ht="15" x14ac:dyDescent="0.25">
      <c r="A214" s="28" t="s">
        <v>341</v>
      </c>
      <c r="B214" s="25" t="s">
        <v>341</v>
      </c>
      <c r="C214" s="25" t="s">
        <v>341</v>
      </c>
      <c r="D214" s="25" t="s">
        <v>347</v>
      </c>
      <c r="E214" s="36" t="s">
        <v>161</v>
      </c>
      <c r="F214" s="34">
        <v>241280</v>
      </c>
      <c r="G214" s="34">
        <v>20106.669999999998</v>
      </c>
      <c r="H214" s="34">
        <v>20106.669999999998</v>
      </c>
      <c r="I214" s="34">
        <v>20106.669999999998</v>
      </c>
      <c r="J214" s="34">
        <v>20106.669999999998</v>
      </c>
      <c r="K214" s="34">
        <v>20106.669999999998</v>
      </c>
      <c r="L214" s="34">
        <v>20106.669999999998</v>
      </c>
      <c r="M214" s="34">
        <v>20106.669999999998</v>
      </c>
      <c r="N214" s="34">
        <v>20106.669999999998</v>
      </c>
      <c r="O214" s="34">
        <v>20106.669999999998</v>
      </c>
      <c r="P214" s="34">
        <v>20106.669999999998</v>
      </c>
      <c r="Q214" s="34">
        <v>20106.669999999998</v>
      </c>
      <c r="R214" s="34">
        <v>20106.63</v>
      </c>
    </row>
    <row r="215" spans="1:18" s="4" customFormat="1" ht="15" x14ac:dyDescent="0.25">
      <c r="A215" s="47" t="s">
        <v>341</v>
      </c>
      <c r="B215" s="48" t="s">
        <v>341</v>
      </c>
      <c r="C215" s="48" t="s">
        <v>341</v>
      </c>
      <c r="D215" s="48" t="s">
        <v>349</v>
      </c>
      <c r="E215" s="45" t="s">
        <v>414</v>
      </c>
      <c r="F215" s="34">
        <v>0</v>
      </c>
      <c r="G215" s="34">
        <v>0</v>
      </c>
      <c r="H215" s="34">
        <v>0</v>
      </c>
      <c r="I215" s="34">
        <v>0</v>
      </c>
      <c r="J215" s="34">
        <v>0</v>
      </c>
      <c r="K215" s="34">
        <v>0</v>
      </c>
      <c r="L215" s="34">
        <v>0</v>
      </c>
      <c r="M215" s="34">
        <v>0</v>
      </c>
      <c r="N215" s="34">
        <v>0</v>
      </c>
      <c r="O215" s="34">
        <v>0</v>
      </c>
      <c r="P215" s="34">
        <v>0</v>
      </c>
      <c r="Q215" s="34">
        <v>0</v>
      </c>
      <c r="R215" s="34">
        <v>0</v>
      </c>
    </row>
    <row r="216" spans="1:18" s="4" customFormat="1" ht="15" x14ac:dyDescent="0.25">
      <c r="A216" s="30" t="s">
        <v>341</v>
      </c>
      <c r="B216" s="27" t="s">
        <v>341</v>
      </c>
      <c r="C216" s="27" t="s">
        <v>346</v>
      </c>
      <c r="D216" s="27" t="s">
        <v>340</v>
      </c>
      <c r="E216" s="37" t="s">
        <v>162</v>
      </c>
      <c r="F216" s="38">
        <v>342500</v>
      </c>
      <c r="G216" s="38">
        <v>28541.67</v>
      </c>
      <c r="H216" s="38">
        <v>28541.67</v>
      </c>
      <c r="I216" s="38">
        <v>28541.67</v>
      </c>
      <c r="J216" s="38">
        <v>28541.67</v>
      </c>
      <c r="K216" s="38">
        <v>28541.67</v>
      </c>
      <c r="L216" s="38">
        <v>28541.67</v>
      </c>
      <c r="M216" s="38">
        <v>28541.67</v>
      </c>
      <c r="N216" s="38">
        <v>28541.67</v>
      </c>
      <c r="O216" s="38">
        <v>28541.67</v>
      </c>
      <c r="P216" s="38">
        <v>28541.67</v>
      </c>
      <c r="Q216" s="38">
        <v>28541.67</v>
      </c>
      <c r="R216" s="38">
        <v>28541.63</v>
      </c>
    </row>
    <row r="217" spans="1:18" s="4" customFormat="1" ht="15" x14ac:dyDescent="0.25">
      <c r="A217" s="28" t="s">
        <v>341</v>
      </c>
      <c r="B217" s="25" t="s">
        <v>341</v>
      </c>
      <c r="C217" s="25" t="s">
        <v>346</v>
      </c>
      <c r="D217" s="25" t="s">
        <v>344</v>
      </c>
      <c r="E217" s="33" t="s">
        <v>162</v>
      </c>
      <c r="F217" s="34">
        <v>342500</v>
      </c>
      <c r="G217" s="34">
        <v>28541.67</v>
      </c>
      <c r="H217" s="34">
        <v>28541.67</v>
      </c>
      <c r="I217" s="34">
        <v>28541.67</v>
      </c>
      <c r="J217" s="34">
        <v>28541.67</v>
      </c>
      <c r="K217" s="34">
        <v>28541.67</v>
      </c>
      <c r="L217" s="34">
        <v>28541.67</v>
      </c>
      <c r="M217" s="34">
        <v>28541.67</v>
      </c>
      <c r="N217" s="34">
        <v>28541.67</v>
      </c>
      <c r="O217" s="34">
        <v>28541.67</v>
      </c>
      <c r="P217" s="34">
        <v>28541.67</v>
      </c>
      <c r="Q217" s="34">
        <v>28541.67</v>
      </c>
      <c r="R217" s="34">
        <v>28541.63</v>
      </c>
    </row>
    <row r="218" spans="1:18" s="4" customFormat="1" ht="28.5" x14ac:dyDescent="0.25">
      <c r="A218" s="28" t="s">
        <v>341</v>
      </c>
      <c r="B218" s="25" t="s">
        <v>341</v>
      </c>
      <c r="C218" s="25" t="s">
        <v>346</v>
      </c>
      <c r="D218" s="25" t="s">
        <v>342</v>
      </c>
      <c r="E218" s="36" t="s">
        <v>163</v>
      </c>
      <c r="F218" s="34">
        <v>0</v>
      </c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4">
        <v>0</v>
      </c>
      <c r="N218" s="34">
        <v>0</v>
      </c>
      <c r="O218" s="34">
        <v>0</v>
      </c>
      <c r="P218" s="34">
        <v>0</v>
      </c>
      <c r="Q218" s="34">
        <v>0</v>
      </c>
      <c r="R218" s="34">
        <v>0</v>
      </c>
    </row>
    <row r="219" spans="1:18" s="4" customFormat="1" ht="15" x14ac:dyDescent="0.25">
      <c r="A219" s="30" t="s">
        <v>341</v>
      </c>
      <c r="B219" s="27" t="s">
        <v>341</v>
      </c>
      <c r="C219" s="27" t="s">
        <v>348</v>
      </c>
      <c r="D219" s="27" t="s">
        <v>340</v>
      </c>
      <c r="E219" s="60" t="s">
        <v>382</v>
      </c>
      <c r="F219" s="38">
        <v>0</v>
      </c>
      <c r="G219" s="38">
        <v>0</v>
      </c>
      <c r="H219" s="38">
        <v>0</v>
      </c>
      <c r="I219" s="38">
        <v>0</v>
      </c>
      <c r="J219" s="38">
        <v>0</v>
      </c>
      <c r="K219" s="38">
        <v>0</v>
      </c>
      <c r="L219" s="38">
        <v>0</v>
      </c>
      <c r="M219" s="38">
        <v>0</v>
      </c>
      <c r="N219" s="38">
        <v>0</v>
      </c>
      <c r="O219" s="38">
        <v>0</v>
      </c>
      <c r="P219" s="38">
        <v>0</v>
      </c>
      <c r="Q219" s="38">
        <v>0</v>
      </c>
      <c r="R219" s="38">
        <v>0</v>
      </c>
    </row>
    <row r="220" spans="1:18" s="4" customFormat="1" ht="15" x14ac:dyDescent="0.25">
      <c r="A220" s="28" t="s">
        <v>341</v>
      </c>
      <c r="B220" s="25" t="s">
        <v>341</v>
      </c>
      <c r="C220" s="25" t="s">
        <v>348</v>
      </c>
      <c r="D220" s="25" t="s">
        <v>344</v>
      </c>
      <c r="E220" s="36" t="s">
        <v>382</v>
      </c>
      <c r="F220" s="34">
        <v>0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34">
        <v>0</v>
      </c>
      <c r="Q220" s="34">
        <v>0</v>
      </c>
      <c r="R220" s="34">
        <v>0</v>
      </c>
    </row>
    <row r="221" spans="1:18" s="4" customFormat="1" ht="15" x14ac:dyDescent="0.25">
      <c r="A221" s="30" t="s">
        <v>341</v>
      </c>
      <c r="B221" s="27" t="s">
        <v>341</v>
      </c>
      <c r="C221" s="27" t="s">
        <v>359</v>
      </c>
      <c r="D221" s="27" t="s">
        <v>340</v>
      </c>
      <c r="E221" s="60" t="s">
        <v>164</v>
      </c>
      <c r="F221" s="38">
        <v>649409</v>
      </c>
      <c r="G221" s="38">
        <v>54117.42</v>
      </c>
      <c r="H221" s="38">
        <v>54117.42</v>
      </c>
      <c r="I221" s="38">
        <v>54117.42</v>
      </c>
      <c r="J221" s="38">
        <v>54117.42</v>
      </c>
      <c r="K221" s="38">
        <v>54117.42</v>
      </c>
      <c r="L221" s="38">
        <v>54117.42</v>
      </c>
      <c r="M221" s="38">
        <v>54117.42</v>
      </c>
      <c r="N221" s="38">
        <v>54117.42</v>
      </c>
      <c r="O221" s="38">
        <v>54117.42</v>
      </c>
      <c r="P221" s="38">
        <v>54117.42</v>
      </c>
      <c r="Q221" s="38">
        <v>54117.42</v>
      </c>
      <c r="R221" s="38">
        <v>54117.38</v>
      </c>
    </row>
    <row r="222" spans="1:18" s="4" customFormat="1" ht="28.5" x14ac:dyDescent="0.25">
      <c r="A222" s="28" t="s">
        <v>341</v>
      </c>
      <c r="B222" s="25" t="s">
        <v>341</v>
      </c>
      <c r="C222" s="25" t="s">
        <v>359</v>
      </c>
      <c r="D222" s="25" t="s">
        <v>347</v>
      </c>
      <c r="E222" s="36" t="s">
        <v>165</v>
      </c>
      <c r="F222" s="34">
        <v>503809</v>
      </c>
      <c r="G222" s="34">
        <v>41984.08</v>
      </c>
      <c r="H222" s="34">
        <v>41984.08</v>
      </c>
      <c r="I222" s="34">
        <v>41984.08</v>
      </c>
      <c r="J222" s="34">
        <v>41984.08</v>
      </c>
      <c r="K222" s="34">
        <v>41984.08</v>
      </c>
      <c r="L222" s="34">
        <v>41984.08</v>
      </c>
      <c r="M222" s="34">
        <v>41984.08</v>
      </c>
      <c r="N222" s="34">
        <v>41984.08</v>
      </c>
      <c r="O222" s="34">
        <v>41984.08</v>
      </c>
      <c r="P222" s="34">
        <v>41984.08</v>
      </c>
      <c r="Q222" s="34">
        <v>41984.08</v>
      </c>
      <c r="R222" s="34">
        <v>41984.12</v>
      </c>
    </row>
    <row r="223" spans="1:18" s="4" customFormat="1" ht="15" x14ac:dyDescent="0.25">
      <c r="A223" s="28" t="s">
        <v>341</v>
      </c>
      <c r="B223" s="25" t="s">
        <v>341</v>
      </c>
      <c r="C223" s="25" t="s">
        <v>359</v>
      </c>
      <c r="D223" s="25" t="s">
        <v>353</v>
      </c>
      <c r="E223" s="33" t="s">
        <v>166</v>
      </c>
      <c r="F223" s="34">
        <v>145600</v>
      </c>
      <c r="G223" s="34">
        <v>12133.33</v>
      </c>
      <c r="H223" s="34">
        <v>12133.33</v>
      </c>
      <c r="I223" s="34">
        <v>12133.33</v>
      </c>
      <c r="J223" s="34">
        <v>12133.33</v>
      </c>
      <c r="K223" s="34">
        <v>12133.33</v>
      </c>
      <c r="L223" s="34">
        <v>12133.33</v>
      </c>
      <c r="M223" s="34">
        <v>12133.33</v>
      </c>
      <c r="N223" s="34">
        <v>12133.33</v>
      </c>
      <c r="O223" s="34">
        <v>12133.33</v>
      </c>
      <c r="P223" s="34">
        <v>12133.33</v>
      </c>
      <c r="Q223" s="34">
        <v>12133.33</v>
      </c>
      <c r="R223" s="34">
        <v>12133.37</v>
      </c>
    </row>
    <row r="224" spans="1:18" s="4" customFormat="1" ht="15" x14ac:dyDescent="0.25">
      <c r="A224" s="30" t="s">
        <v>341</v>
      </c>
      <c r="B224" s="27" t="s">
        <v>341</v>
      </c>
      <c r="C224" s="27" t="s">
        <v>360</v>
      </c>
      <c r="D224" s="27" t="s">
        <v>340</v>
      </c>
      <c r="E224" s="37" t="s">
        <v>167</v>
      </c>
      <c r="F224" s="38">
        <v>0</v>
      </c>
      <c r="G224" s="38">
        <v>0</v>
      </c>
      <c r="H224" s="38">
        <v>0</v>
      </c>
      <c r="I224" s="38">
        <v>0</v>
      </c>
      <c r="J224" s="38">
        <v>0</v>
      </c>
      <c r="K224" s="38">
        <v>0</v>
      </c>
      <c r="L224" s="38">
        <v>0</v>
      </c>
      <c r="M224" s="38">
        <v>0</v>
      </c>
      <c r="N224" s="38">
        <v>0</v>
      </c>
      <c r="O224" s="38">
        <v>0</v>
      </c>
      <c r="P224" s="38">
        <v>0</v>
      </c>
      <c r="Q224" s="38">
        <v>0</v>
      </c>
      <c r="R224" s="38">
        <v>0</v>
      </c>
    </row>
    <row r="225" spans="1:2869" s="4" customFormat="1" ht="15" x14ac:dyDescent="0.25">
      <c r="A225" s="28" t="s">
        <v>341</v>
      </c>
      <c r="B225" s="25" t="s">
        <v>341</v>
      </c>
      <c r="C225" s="25" t="s">
        <v>360</v>
      </c>
      <c r="D225" s="25" t="s">
        <v>344</v>
      </c>
      <c r="E225" s="33" t="s">
        <v>168</v>
      </c>
      <c r="F225" s="34">
        <v>0</v>
      </c>
      <c r="G225" s="34">
        <v>0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4">
        <v>0</v>
      </c>
      <c r="R225" s="34">
        <v>0</v>
      </c>
    </row>
    <row r="226" spans="1:2869" s="4" customFormat="1" ht="15" x14ac:dyDescent="0.25">
      <c r="A226" s="28" t="s">
        <v>341</v>
      </c>
      <c r="B226" s="25" t="s">
        <v>341</v>
      </c>
      <c r="C226" s="25" t="s">
        <v>360</v>
      </c>
      <c r="D226" s="25" t="s">
        <v>347</v>
      </c>
      <c r="E226" s="33" t="s">
        <v>169</v>
      </c>
      <c r="F226" s="34">
        <v>0</v>
      </c>
      <c r="G226" s="34">
        <v>0</v>
      </c>
      <c r="H226" s="34">
        <v>0</v>
      </c>
      <c r="I226" s="34">
        <v>0</v>
      </c>
      <c r="J226" s="34">
        <v>0</v>
      </c>
      <c r="K226" s="34">
        <v>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34">
        <v>0</v>
      </c>
      <c r="R226" s="34">
        <v>0</v>
      </c>
    </row>
    <row r="227" spans="1:2869" s="4" customFormat="1" ht="15" x14ac:dyDescent="0.25">
      <c r="A227" s="28" t="s">
        <v>341</v>
      </c>
      <c r="B227" s="25" t="s">
        <v>341</v>
      </c>
      <c r="C227" s="25" t="s">
        <v>360</v>
      </c>
      <c r="D227" s="25" t="s">
        <v>349</v>
      </c>
      <c r="E227" s="33" t="s">
        <v>170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34">
        <v>0</v>
      </c>
      <c r="N227" s="34">
        <v>0</v>
      </c>
      <c r="O227" s="34">
        <v>0</v>
      </c>
      <c r="P227" s="34">
        <v>0</v>
      </c>
      <c r="Q227" s="34">
        <v>0</v>
      </c>
      <c r="R227" s="34">
        <v>0</v>
      </c>
    </row>
    <row r="228" spans="1:2869" s="4" customFormat="1" ht="15" x14ac:dyDescent="0.25">
      <c r="A228" s="30" t="s">
        <v>341</v>
      </c>
      <c r="B228" s="27" t="s">
        <v>341</v>
      </c>
      <c r="C228" s="27" t="s">
        <v>352</v>
      </c>
      <c r="D228" s="27" t="s">
        <v>340</v>
      </c>
      <c r="E228" s="37" t="s">
        <v>395</v>
      </c>
      <c r="F228" s="38">
        <v>641554.96</v>
      </c>
      <c r="G228" s="38">
        <v>53462.91</v>
      </c>
      <c r="H228" s="38">
        <v>53462.91</v>
      </c>
      <c r="I228" s="38">
        <v>53462.91</v>
      </c>
      <c r="J228" s="38">
        <v>53462.91</v>
      </c>
      <c r="K228" s="38">
        <v>53462.91</v>
      </c>
      <c r="L228" s="38">
        <v>53462.91</v>
      </c>
      <c r="M228" s="38">
        <v>53462.91</v>
      </c>
      <c r="N228" s="38">
        <v>53462.91</v>
      </c>
      <c r="O228" s="38">
        <v>53462.91</v>
      </c>
      <c r="P228" s="38">
        <v>53462.91</v>
      </c>
      <c r="Q228" s="38">
        <v>53462.91</v>
      </c>
      <c r="R228" s="38">
        <v>53462.95</v>
      </c>
    </row>
    <row r="229" spans="1:2869" s="4" customFormat="1" ht="15" x14ac:dyDescent="0.25">
      <c r="A229" s="47" t="s">
        <v>341</v>
      </c>
      <c r="B229" s="48" t="s">
        <v>341</v>
      </c>
      <c r="C229" s="48" t="s">
        <v>352</v>
      </c>
      <c r="D229" s="48" t="s">
        <v>342</v>
      </c>
      <c r="E229" s="44" t="s">
        <v>415</v>
      </c>
      <c r="F229" s="34">
        <v>641554.96</v>
      </c>
      <c r="G229" s="34">
        <v>53462.91</v>
      </c>
      <c r="H229" s="34">
        <v>53462.91</v>
      </c>
      <c r="I229" s="34">
        <v>53462.91</v>
      </c>
      <c r="J229" s="34">
        <v>53462.91</v>
      </c>
      <c r="K229" s="34">
        <v>53462.91</v>
      </c>
      <c r="L229" s="34">
        <v>53462.91</v>
      </c>
      <c r="M229" s="34">
        <v>53462.91</v>
      </c>
      <c r="N229" s="34">
        <v>53462.91</v>
      </c>
      <c r="O229" s="34">
        <v>53462.91</v>
      </c>
      <c r="P229" s="34">
        <v>53462.91</v>
      </c>
      <c r="Q229" s="34">
        <v>53462.91</v>
      </c>
      <c r="R229" s="34">
        <v>53462.95</v>
      </c>
    </row>
    <row r="230" spans="1:2869" s="4" customFormat="1" ht="15" x14ac:dyDescent="0.25">
      <c r="A230" s="28" t="s">
        <v>341</v>
      </c>
      <c r="B230" s="25" t="s">
        <v>341</v>
      </c>
      <c r="C230" s="25" t="s">
        <v>352</v>
      </c>
      <c r="D230" s="25" t="s">
        <v>345</v>
      </c>
      <c r="E230" s="33" t="s">
        <v>396</v>
      </c>
      <c r="F230" s="34">
        <v>0</v>
      </c>
      <c r="G230" s="34">
        <v>0</v>
      </c>
      <c r="H230" s="34">
        <v>0</v>
      </c>
      <c r="I230" s="34">
        <v>0</v>
      </c>
      <c r="J230" s="34">
        <v>0</v>
      </c>
      <c r="K230" s="34">
        <v>0</v>
      </c>
      <c r="L230" s="34">
        <v>0</v>
      </c>
      <c r="M230" s="34">
        <v>0</v>
      </c>
      <c r="N230" s="34">
        <v>0</v>
      </c>
      <c r="O230" s="34">
        <v>0</v>
      </c>
      <c r="P230" s="34">
        <v>0</v>
      </c>
      <c r="Q230" s="34">
        <v>0</v>
      </c>
      <c r="R230" s="34">
        <v>0</v>
      </c>
    </row>
    <row r="231" spans="1:2869" s="7" customFormat="1" ht="15" x14ac:dyDescent="0.25">
      <c r="A231" s="62" t="s">
        <v>341</v>
      </c>
      <c r="B231" s="63" t="s">
        <v>346</v>
      </c>
      <c r="C231" s="63" t="s">
        <v>339</v>
      </c>
      <c r="D231" s="63" t="s">
        <v>340</v>
      </c>
      <c r="E231" s="64" t="s">
        <v>171</v>
      </c>
      <c r="F231" s="65">
        <v>868172</v>
      </c>
      <c r="G231" s="65">
        <v>72347.67</v>
      </c>
      <c r="H231" s="65">
        <v>72347.67</v>
      </c>
      <c r="I231" s="65">
        <v>72347.67</v>
      </c>
      <c r="J231" s="65">
        <v>72347.67</v>
      </c>
      <c r="K231" s="65">
        <v>72347.67</v>
      </c>
      <c r="L231" s="65">
        <v>72347.67</v>
      </c>
      <c r="M231" s="65">
        <v>72347.67</v>
      </c>
      <c r="N231" s="65">
        <v>72347.67</v>
      </c>
      <c r="O231" s="65">
        <v>72347.67</v>
      </c>
      <c r="P231" s="65">
        <v>72347.67</v>
      </c>
      <c r="Q231" s="65">
        <v>72347.67</v>
      </c>
      <c r="R231" s="65">
        <v>72347.63</v>
      </c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  <c r="IV231" s="4"/>
      <c r="IW231" s="4"/>
      <c r="IX231" s="4"/>
      <c r="IY231" s="4"/>
      <c r="IZ231" s="4"/>
      <c r="JA231" s="4"/>
      <c r="JB231" s="4"/>
      <c r="JC231" s="4"/>
      <c r="JD231" s="4"/>
      <c r="JE231" s="4"/>
      <c r="JF231" s="4"/>
      <c r="JG231" s="4"/>
      <c r="JH231" s="4"/>
      <c r="JI231" s="4"/>
      <c r="JJ231" s="4"/>
      <c r="JK231" s="4"/>
      <c r="JL231" s="4"/>
      <c r="JM231" s="4"/>
      <c r="JN231" s="4"/>
      <c r="JO231" s="4"/>
      <c r="JP231" s="4"/>
      <c r="JQ231" s="4"/>
      <c r="JR231" s="4"/>
      <c r="JS231" s="4"/>
      <c r="JT231" s="4"/>
      <c r="JU231" s="4"/>
      <c r="JV231" s="4"/>
      <c r="JW231" s="4"/>
      <c r="JX231" s="4"/>
      <c r="JY231" s="4"/>
      <c r="JZ231" s="4"/>
      <c r="KA231" s="4"/>
      <c r="KB231" s="4"/>
      <c r="KC231" s="4"/>
      <c r="KD231" s="4"/>
      <c r="KE231" s="4"/>
      <c r="KF231" s="4"/>
      <c r="KG231" s="4"/>
      <c r="KH231" s="4"/>
      <c r="KI231" s="4"/>
      <c r="KJ231" s="4"/>
      <c r="KK231" s="4"/>
      <c r="KL231" s="4"/>
      <c r="KM231" s="4"/>
      <c r="KN231" s="4"/>
      <c r="KO231" s="4"/>
      <c r="KP231" s="4"/>
      <c r="KQ231" s="4"/>
      <c r="KR231" s="4"/>
      <c r="KS231" s="4"/>
      <c r="KT231" s="4"/>
      <c r="KU231" s="4"/>
      <c r="KV231" s="4"/>
      <c r="KW231" s="4"/>
      <c r="KX231" s="4"/>
      <c r="KY231" s="4"/>
      <c r="KZ231" s="4"/>
      <c r="LA231" s="4"/>
      <c r="LB231" s="4"/>
      <c r="LC231" s="4"/>
      <c r="LD231" s="4"/>
      <c r="LE231" s="4"/>
      <c r="LF231" s="4"/>
      <c r="LG231" s="4"/>
      <c r="LH231" s="4"/>
      <c r="LI231" s="4"/>
      <c r="LJ231" s="4"/>
      <c r="LK231" s="4"/>
      <c r="LL231" s="4"/>
      <c r="LM231" s="4"/>
      <c r="LN231" s="4"/>
      <c r="LO231" s="4"/>
      <c r="LP231" s="4"/>
      <c r="LQ231" s="4"/>
      <c r="LR231" s="4"/>
      <c r="LS231" s="4"/>
      <c r="LT231" s="4"/>
      <c r="LU231" s="4"/>
      <c r="LV231" s="4"/>
      <c r="LW231" s="4"/>
      <c r="LX231" s="4"/>
      <c r="LY231" s="4"/>
      <c r="LZ231" s="4"/>
      <c r="MA231" s="4"/>
      <c r="MB231" s="4"/>
      <c r="MC231" s="4"/>
      <c r="MD231" s="4"/>
      <c r="ME231" s="4"/>
      <c r="MF231" s="4"/>
      <c r="MG231" s="4"/>
      <c r="MH231" s="4"/>
      <c r="MI231" s="4"/>
      <c r="MJ231" s="4"/>
      <c r="MK231" s="4"/>
      <c r="ML231" s="4"/>
      <c r="MM231" s="4"/>
      <c r="MN231" s="4"/>
      <c r="MO231" s="4"/>
      <c r="MP231" s="4"/>
      <c r="MQ231" s="4"/>
      <c r="MR231" s="4"/>
      <c r="MS231" s="4"/>
      <c r="MT231" s="4"/>
      <c r="MU231" s="4"/>
      <c r="MV231" s="4"/>
      <c r="MW231" s="4"/>
      <c r="MX231" s="4"/>
      <c r="MY231" s="4"/>
      <c r="MZ231" s="4"/>
      <c r="NA231" s="4"/>
      <c r="NB231" s="4"/>
      <c r="NC231" s="4"/>
      <c r="ND231" s="4"/>
      <c r="NE231" s="4"/>
      <c r="NF231" s="4"/>
      <c r="NG231" s="4"/>
      <c r="NH231" s="4"/>
      <c r="NI231" s="4"/>
      <c r="NJ231" s="4"/>
      <c r="NK231" s="4"/>
      <c r="NL231" s="4"/>
      <c r="NM231" s="4"/>
      <c r="NN231" s="4"/>
      <c r="NO231" s="4"/>
      <c r="NP231" s="4"/>
      <c r="NQ231" s="4"/>
      <c r="NR231" s="4"/>
      <c r="NS231" s="4"/>
      <c r="NT231" s="4"/>
      <c r="NU231" s="4"/>
      <c r="NV231" s="4"/>
      <c r="NW231" s="4"/>
      <c r="NX231" s="4"/>
      <c r="NY231" s="4"/>
      <c r="NZ231" s="4"/>
      <c r="OA231" s="4"/>
      <c r="OB231" s="4"/>
      <c r="OC231" s="4"/>
      <c r="OD231" s="4"/>
      <c r="OE231" s="4"/>
      <c r="OF231" s="4"/>
      <c r="OG231" s="4"/>
      <c r="OH231" s="4"/>
      <c r="OI231" s="4"/>
      <c r="OJ231" s="4"/>
      <c r="OK231" s="4"/>
      <c r="OL231" s="4"/>
      <c r="OM231" s="4"/>
      <c r="ON231" s="4"/>
      <c r="OO231" s="4"/>
      <c r="OP231" s="4"/>
      <c r="OQ231" s="4"/>
      <c r="OR231" s="4"/>
      <c r="OS231" s="4"/>
      <c r="OT231" s="4"/>
      <c r="OU231" s="4"/>
      <c r="OV231" s="4"/>
      <c r="OW231" s="4"/>
      <c r="OX231" s="4"/>
      <c r="OY231" s="4"/>
      <c r="OZ231" s="4"/>
      <c r="PA231" s="4"/>
      <c r="PB231" s="4"/>
      <c r="PC231" s="4"/>
      <c r="PD231" s="4"/>
      <c r="PE231" s="4"/>
      <c r="PF231" s="4"/>
      <c r="PG231" s="4"/>
      <c r="PH231" s="4"/>
      <c r="PI231" s="4"/>
      <c r="PJ231" s="4"/>
      <c r="PK231" s="4"/>
      <c r="PL231" s="4"/>
      <c r="PM231" s="4"/>
      <c r="PN231" s="4"/>
      <c r="PO231" s="4"/>
      <c r="PP231" s="4"/>
      <c r="PQ231" s="4"/>
      <c r="PR231" s="4"/>
      <c r="PS231" s="4"/>
      <c r="PT231" s="4"/>
      <c r="PU231" s="4"/>
      <c r="PV231" s="4"/>
      <c r="PW231" s="4"/>
      <c r="PX231" s="4"/>
      <c r="PY231" s="4"/>
      <c r="PZ231" s="4"/>
      <c r="QA231" s="4"/>
      <c r="QB231" s="4"/>
      <c r="QC231" s="4"/>
      <c r="QD231" s="4"/>
      <c r="QE231" s="4"/>
      <c r="QF231" s="4"/>
      <c r="QG231" s="4"/>
      <c r="QH231" s="4"/>
      <c r="QI231" s="4"/>
      <c r="QJ231" s="4"/>
      <c r="QK231" s="4"/>
      <c r="QL231" s="4"/>
      <c r="QM231" s="4"/>
      <c r="QN231" s="4"/>
      <c r="QO231" s="4"/>
      <c r="QP231" s="4"/>
      <c r="QQ231" s="4"/>
      <c r="QR231" s="4"/>
      <c r="QS231" s="4"/>
      <c r="QT231" s="4"/>
      <c r="QU231" s="4"/>
      <c r="QV231" s="4"/>
      <c r="QW231" s="4"/>
      <c r="QX231" s="4"/>
      <c r="QY231" s="4"/>
      <c r="QZ231" s="4"/>
      <c r="RA231" s="4"/>
      <c r="RB231" s="4"/>
      <c r="RC231" s="4"/>
      <c r="RD231" s="4"/>
      <c r="RE231" s="4"/>
      <c r="RF231" s="4"/>
      <c r="RG231" s="4"/>
      <c r="RH231" s="4"/>
      <c r="RI231" s="4"/>
      <c r="RJ231" s="4"/>
      <c r="RK231" s="4"/>
      <c r="RL231" s="4"/>
      <c r="RM231" s="4"/>
      <c r="RN231" s="4"/>
      <c r="RO231" s="4"/>
      <c r="RP231" s="4"/>
      <c r="RQ231" s="4"/>
      <c r="RR231" s="4"/>
      <c r="RS231" s="4"/>
      <c r="RT231" s="4"/>
      <c r="RU231" s="4"/>
      <c r="RV231" s="4"/>
      <c r="RW231" s="4"/>
      <c r="RX231" s="4"/>
      <c r="RY231" s="4"/>
      <c r="RZ231" s="4"/>
      <c r="SA231" s="4"/>
      <c r="SB231" s="4"/>
      <c r="SC231" s="4"/>
      <c r="SD231" s="4"/>
      <c r="SE231" s="4"/>
      <c r="SF231" s="4"/>
      <c r="SG231" s="4"/>
      <c r="SH231" s="4"/>
      <c r="SI231" s="4"/>
      <c r="SJ231" s="4"/>
      <c r="SK231" s="4"/>
      <c r="SL231" s="4"/>
      <c r="SM231" s="4"/>
      <c r="SN231" s="4"/>
      <c r="SO231" s="4"/>
      <c r="SP231" s="4"/>
      <c r="SQ231" s="4"/>
      <c r="SR231" s="4"/>
      <c r="SS231" s="4"/>
      <c r="ST231" s="4"/>
      <c r="SU231" s="4"/>
      <c r="SV231" s="4"/>
      <c r="SW231" s="4"/>
      <c r="SX231" s="4"/>
      <c r="SY231" s="4"/>
      <c r="SZ231" s="4"/>
      <c r="TA231" s="4"/>
      <c r="TB231" s="4"/>
      <c r="TC231" s="4"/>
      <c r="TD231" s="4"/>
      <c r="TE231" s="4"/>
      <c r="TF231" s="4"/>
      <c r="TG231" s="4"/>
      <c r="TH231" s="4"/>
      <c r="TI231" s="4"/>
      <c r="TJ231" s="4"/>
      <c r="TK231" s="4"/>
      <c r="TL231" s="4"/>
      <c r="TM231" s="4"/>
      <c r="TN231" s="4"/>
      <c r="TO231" s="4"/>
      <c r="TP231" s="4"/>
      <c r="TQ231" s="4"/>
      <c r="TR231" s="4"/>
      <c r="TS231" s="4"/>
      <c r="TT231" s="4"/>
      <c r="TU231" s="4"/>
      <c r="TV231" s="4"/>
      <c r="TW231" s="4"/>
      <c r="TX231" s="4"/>
      <c r="TY231" s="4"/>
      <c r="TZ231" s="4"/>
      <c r="UA231" s="4"/>
      <c r="UB231" s="4"/>
      <c r="UC231" s="4"/>
      <c r="UD231" s="4"/>
      <c r="UE231" s="4"/>
      <c r="UF231" s="4"/>
      <c r="UG231" s="4"/>
      <c r="UH231" s="4"/>
      <c r="UI231" s="4"/>
      <c r="UJ231" s="4"/>
      <c r="UK231" s="4"/>
      <c r="UL231" s="4"/>
      <c r="UM231" s="4"/>
      <c r="UN231" s="4"/>
      <c r="UO231" s="4"/>
      <c r="UP231" s="4"/>
      <c r="UQ231" s="4"/>
      <c r="UR231" s="4"/>
      <c r="US231" s="4"/>
      <c r="UT231" s="4"/>
      <c r="UU231" s="4"/>
      <c r="UV231" s="4"/>
      <c r="UW231" s="4"/>
      <c r="UX231" s="4"/>
      <c r="UY231" s="4"/>
      <c r="UZ231" s="4"/>
      <c r="VA231" s="4"/>
      <c r="VB231" s="4"/>
      <c r="VC231" s="4"/>
      <c r="VD231" s="4"/>
      <c r="VE231" s="4"/>
      <c r="VF231" s="4"/>
      <c r="VG231" s="4"/>
      <c r="VH231" s="4"/>
      <c r="VI231" s="4"/>
      <c r="VJ231" s="4"/>
      <c r="VK231" s="4"/>
      <c r="VL231" s="4"/>
      <c r="VM231" s="4"/>
      <c r="VN231" s="4"/>
      <c r="VO231" s="4"/>
      <c r="VP231" s="4"/>
      <c r="VQ231" s="4"/>
      <c r="VR231" s="4"/>
      <c r="VS231" s="4"/>
      <c r="VT231" s="4"/>
      <c r="VU231" s="4"/>
      <c r="VV231" s="4"/>
      <c r="VW231" s="4"/>
      <c r="VX231" s="4"/>
      <c r="VY231" s="4"/>
      <c r="VZ231" s="4"/>
      <c r="WA231" s="4"/>
      <c r="WB231" s="4"/>
      <c r="WC231" s="4"/>
      <c r="WD231" s="4"/>
      <c r="WE231" s="4"/>
      <c r="WF231" s="4"/>
      <c r="WG231" s="4"/>
      <c r="WH231" s="4"/>
      <c r="WI231" s="4"/>
      <c r="WJ231" s="4"/>
      <c r="WK231" s="4"/>
      <c r="WL231" s="4"/>
      <c r="WM231" s="4"/>
      <c r="WN231" s="4"/>
      <c r="WO231" s="4"/>
      <c r="WP231" s="4"/>
      <c r="WQ231" s="4"/>
      <c r="WR231" s="4"/>
      <c r="WS231" s="4"/>
      <c r="WT231" s="4"/>
      <c r="WU231" s="4"/>
      <c r="WV231" s="4"/>
      <c r="WW231" s="4"/>
      <c r="WX231" s="4"/>
      <c r="WY231" s="4"/>
      <c r="WZ231" s="4"/>
      <c r="XA231" s="4"/>
      <c r="XB231" s="4"/>
      <c r="XC231" s="4"/>
      <c r="XD231" s="4"/>
      <c r="XE231" s="4"/>
      <c r="XF231" s="4"/>
      <c r="XG231" s="4"/>
      <c r="XH231" s="4"/>
      <c r="XI231" s="4"/>
      <c r="XJ231" s="4"/>
      <c r="XK231" s="4"/>
      <c r="XL231" s="4"/>
      <c r="XM231" s="4"/>
      <c r="XN231" s="4"/>
      <c r="XO231" s="4"/>
      <c r="XP231" s="4"/>
      <c r="XQ231" s="4"/>
      <c r="XR231" s="4"/>
      <c r="XS231" s="4"/>
      <c r="XT231" s="4"/>
      <c r="XU231" s="4"/>
      <c r="XV231" s="4"/>
      <c r="XW231" s="4"/>
      <c r="XX231" s="4"/>
      <c r="XY231" s="4"/>
      <c r="XZ231" s="4"/>
      <c r="YA231" s="4"/>
      <c r="YB231" s="4"/>
      <c r="YC231" s="4"/>
      <c r="YD231" s="4"/>
      <c r="YE231" s="4"/>
      <c r="YF231" s="4"/>
      <c r="YG231" s="4"/>
      <c r="YH231" s="4"/>
      <c r="YI231" s="4"/>
      <c r="YJ231" s="4"/>
      <c r="YK231" s="4"/>
      <c r="YL231" s="4"/>
      <c r="YM231" s="4"/>
      <c r="YN231" s="4"/>
      <c r="YO231" s="4"/>
      <c r="YP231" s="4"/>
      <c r="YQ231" s="4"/>
      <c r="YR231" s="4"/>
      <c r="YS231" s="4"/>
      <c r="YT231" s="4"/>
      <c r="YU231" s="4"/>
      <c r="YV231" s="4"/>
      <c r="YW231" s="4"/>
      <c r="YX231" s="4"/>
      <c r="YY231" s="4"/>
      <c r="YZ231" s="4"/>
      <c r="ZA231" s="4"/>
      <c r="ZB231" s="4"/>
      <c r="ZC231" s="4"/>
      <c r="ZD231" s="4"/>
      <c r="ZE231" s="4"/>
      <c r="ZF231" s="4"/>
      <c r="ZG231" s="4"/>
      <c r="ZH231" s="4"/>
      <c r="ZI231" s="4"/>
      <c r="ZJ231" s="4"/>
      <c r="ZK231" s="4"/>
      <c r="ZL231" s="4"/>
      <c r="ZM231" s="4"/>
      <c r="ZN231" s="4"/>
      <c r="ZO231" s="4"/>
      <c r="ZP231" s="4"/>
      <c r="ZQ231" s="4"/>
      <c r="ZR231" s="4"/>
      <c r="ZS231" s="4"/>
      <c r="ZT231" s="4"/>
      <c r="ZU231" s="4"/>
      <c r="ZV231" s="4"/>
      <c r="ZW231" s="4"/>
      <c r="ZX231" s="4"/>
      <c r="ZY231" s="4"/>
      <c r="ZZ231" s="4"/>
      <c r="AAA231" s="4"/>
      <c r="AAB231" s="4"/>
      <c r="AAC231" s="4"/>
      <c r="AAD231" s="4"/>
      <c r="AAE231" s="4"/>
      <c r="AAF231" s="4"/>
      <c r="AAG231" s="4"/>
      <c r="AAH231" s="4"/>
      <c r="AAI231" s="4"/>
      <c r="AAJ231" s="4"/>
      <c r="AAK231" s="4"/>
      <c r="AAL231" s="4"/>
      <c r="AAM231" s="4"/>
      <c r="AAN231" s="4"/>
      <c r="AAO231" s="4"/>
      <c r="AAP231" s="4"/>
      <c r="AAQ231" s="4"/>
      <c r="AAR231" s="4"/>
      <c r="AAS231" s="4"/>
      <c r="AAT231" s="4"/>
      <c r="AAU231" s="4"/>
      <c r="AAV231" s="4"/>
      <c r="AAW231" s="4"/>
      <c r="AAX231" s="4"/>
      <c r="AAY231" s="4"/>
      <c r="AAZ231" s="4"/>
      <c r="ABA231" s="4"/>
      <c r="ABB231" s="4"/>
      <c r="ABC231" s="4"/>
      <c r="ABD231" s="4"/>
      <c r="ABE231" s="4"/>
      <c r="ABF231" s="4"/>
      <c r="ABG231" s="4"/>
      <c r="ABH231" s="4"/>
      <c r="ABI231" s="4"/>
      <c r="ABJ231" s="4"/>
      <c r="ABK231" s="4"/>
      <c r="ABL231" s="4"/>
      <c r="ABM231" s="4"/>
      <c r="ABN231" s="4"/>
      <c r="ABO231" s="4"/>
      <c r="ABP231" s="4"/>
      <c r="ABQ231" s="4"/>
      <c r="ABR231" s="4"/>
      <c r="ABS231" s="4"/>
      <c r="ABT231" s="4"/>
      <c r="ABU231" s="4"/>
      <c r="ABV231" s="4"/>
      <c r="ABW231" s="4"/>
      <c r="ABX231" s="4"/>
      <c r="ABY231" s="4"/>
      <c r="ABZ231" s="4"/>
      <c r="ACA231" s="4"/>
      <c r="ACB231" s="4"/>
      <c r="ACC231" s="4"/>
      <c r="ACD231" s="4"/>
      <c r="ACE231" s="4"/>
      <c r="ACF231" s="4"/>
      <c r="ACG231" s="4"/>
      <c r="ACH231" s="4"/>
      <c r="ACI231" s="4"/>
      <c r="ACJ231" s="4"/>
      <c r="ACK231" s="4"/>
      <c r="ACL231" s="4"/>
      <c r="ACM231" s="4"/>
      <c r="ACN231" s="4"/>
      <c r="ACO231" s="4"/>
      <c r="ACP231" s="4"/>
      <c r="ACQ231" s="4"/>
      <c r="ACR231" s="4"/>
      <c r="ACS231" s="4"/>
      <c r="ACT231" s="4"/>
      <c r="ACU231" s="4"/>
      <c r="ACV231" s="4"/>
      <c r="ACW231" s="4"/>
      <c r="ACX231" s="4"/>
      <c r="ACY231" s="4"/>
      <c r="ACZ231" s="4"/>
      <c r="ADA231" s="4"/>
      <c r="ADB231" s="4"/>
      <c r="ADC231" s="4"/>
      <c r="ADD231" s="4"/>
      <c r="ADE231" s="4"/>
      <c r="ADF231" s="4"/>
      <c r="ADG231" s="4"/>
      <c r="ADH231" s="4"/>
      <c r="ADI231" s="4"/>
      <c r="ADJ231" s="4"/>
      <c r="ADK231" s="4"/>
      <c r="ADL231" s="4"/>
      <c r="ADM231" s="4"/>
      <c r="ADN231" s="4"/>
      <c r="ADO231" s="4"/>
      <c r="ADP231" s="4"/>
      <c r="ADQ231" s="4"/>
      <c r="ADR231" s="4"/>
      <c r="ADS231" s="4"/>
      <c r="ADT231" s="4"/>
      <c r="ADU231" s="4"/>
      <c r="ADV231" s="4"/>
      <c r="ADW231" s="4"/>
      <c r="ADX231" s="4"/>
      <c r="ADY231" s="4"/>
      <c r="ADZ231" s="4"/>
      <c r="AEA231" s="4"/>
      <c r="AEB231" s="4"/>
      <c r="AEC231" s="4"/>
      <c r="AED231" s="4"/>
      <c r="AEE231" s="4"/>
      <c r="AEF231" s="4"/>
      <c r="AEG231" s="4"/>
      <c r="AEH231" s="4"/>
      <c r="AEI231" s="4"/>
      <c r="AEJ231" s="4"/>
      <c r="AEK231" s="4"/>
      <c r="AEL231" s="4"/>
      <c r="AEM231" s="4"/>
      <c r="AEN231" s="4"/>
      <c r="AEO231" s="4"/>
      <c r="AEP231" s="4"/>
      <c r="AEQ231" s="4"/>
      <c r="AER231" s="4"/>
      <c r="AES231" s="4"/>
      <c r="AET231" s="4"/>
      <c r="AEU231" s="4"/>
      <c r="AEV231" s="4"/>
      <c r="AEW231" s="4"/>
      <c r="AEX231" s="4"/>
      <c r="AEY231" s="4"/>
      <c r="AEZ231" s="4"/>
      <c r="AFA231" s="4"/>
      <c r="AFB231" s="4"/>
      <c r="AFC231" s="4"/>
      <c r="AFD231" s="4"/>
      <c r="AFE231" s="4"/>
      <c r="AFF231" s="4"/>
      <c r="AFG231" s="4"/>
      <c r="AFH231" s="4"/>
      <c r="AFI231" s="4"/>
      <c r="AFJ231" s="4"/>
      <c r="AFK231" s="4"/>
      <c r="AFL231" s="4"/>
      <c r="AFM231" s="4"/>
      <c r="AFN231" s="4"/>
      <c r="AFO231" s="4"/>
      <c r="AFP231" s="4"/>
      <c r="AFQ231" s="4"/>
      <c r="AFR231" s="4"/>
      <c r="AFS231" s="4"/>
      <c r="AFT231" s="4"/>
      <c r="AFU231" s="4"/>
      <c r="AFV231" s="4"/>
      <c r="AFW231" s="4"/>
      <c r="AFX231" s="4"/>
      <c r="AFY231" s="4"/>
      <c r="AFZ231" s="4"/>
      <c r="AGA231" s="4"/>
      <c r="AGB231" s="4"/>
      <c r="AGC231" s="4"/>
      <c r="AGD231" s="4"/>
      <c r="AGE231" s="4"/>
      <c r="AGF231" s="4"/>
      <c r="AGG231" s="4"/>
      <c r="AGH231" s="4"/>
      <c r="AGI231" s="4"/>
      <c r="AGJ231" s="4"/>
      <c r="AGK231" s="4"/>
      <c r="AGL231" s="4"/>
      <c r="AGM231" s="4"/>
      <c r="AGN231" s="4"/>
      <c r="AGO231" s="4"/>
      <c r="AGP231" s="4"/>
      <c r="AGQ231" s="4"/>
      <c r="AGR231" s="4"/>
      <c r="AGS231" s="4"/>
      <c r="AGT231" s="4"/>
      <c r="AGU231" s="4"/>
      <c r="AGV231" s="4"/>
      <c r="AGW231" s="4"/>
      <c r="AGX231" s="4"/>
      <c r="AGY231" s="4"/>
      <c r="AGZ231" s="4"/>
      <c r="AHA231" s="4"/>
      <c r="AHB231" s="4"/>
      <c r="AHC231" s="4"/>
      <c r="AHD231" s="4"/>
      <c r="AHE231" s="4"/>
      <c r="AHF231" s="4"/>
      <c r="AHG231" s="4"/>
      <c r="AHH231" s="4"/>
      <c r="AHI231" s="4"/>
      <c r="AHJ231" s="4"/>
      <c r="AHK231" s="4"/>
      <c r="AHL231" s="4"/>
      <c r="AHM231" s="4"/>
      <c r="AHN231" s="4"/>
      <c r="AHO231" s="4"/>
      <c r="AHP231" s="4"/>
      <c r="AHQ231" s="4"/>
      <c r="AHR231" s="4"/>
      <c r="AHS231" s="4"/>
      <c r="AHT231" s="4"/>
      <c r="AHU231" s="4"/>
      <c r="AHV231" s="4"/>
      <c r="AHW231" s="4"/>
      <c r="AHX231" s="4"/>
      <c r="AHY231" s="4"/>
      <c r="AHZ231" s="4"/>
      <c r="AIA231" s="4"/>
      <c r="AIB231" s="4"/>
      <c r="AIC231" s="4"/>
      <c r="AID231" s="4"/>
      <c r="AIE231" s="4"/>
      <c r="AIF231" s="4"/>
      <c r="AIG231" s="4"/>
      <c r="AIH231" s="4"/>
      <c r="AII231" s="4"/>
      <c r="AIJ231" s="4"/>
      <c r="AIK231" s="4"/>
      <c r="AIL231" s="4"/>
      <c r="AIM231" s="4"/>
      <c r="AIN231" s="4"/>
      <c r="AIO231" s="4"/>
      <c r="AIP231" s="4"/>
      <c r="AIQ231" s="4"/>
      <c r="AIR231" s="4"/>
      <c r="AIS231" s="4"/>
      <c r="AIT231" s="4"/>
      <c r="AIU231" s="4"/>
      <c r="AIV231" s="4"/>
      <c r="AIW231" s="4"/>
      <c r="AIX231" s="4"/>
      <c r="AIY231" s="4"/>
      <c r="AIZ231" s="4"/>
      <c r="AJA231" s="4"/>
      <c r="AJB231" s="4"/>
      <c r="AJC231" s="4"/>
      <c r="AJD231" s="4"/>
      <c r="AJE231" s="4"/>
      <c r="AJF231" s="4"/>
      <c r="AJG231" s="4"/>
      <c r="AJH231" s="4"/>
      <c r="AJI231" s="4"/>
      <c r="AJJ231" s="4"/>
      <c r="AJK231" s="4"/>
      <c r="AJL231" s="4"/>
      <c r="AJM231" s="4"/>
      <c r="AJN231" s="4"/>
      <c r="AJO231" s="4"/>
      <c r="AJP231" s="4"/>
      <c r="AJQ231" s="4"/>
      <c r="AJR231" s="4"/>
      <c r="AJS231" s="4"/>
      <c r="AJT231" s="4"/>
      <c r="AJU231" s="4"/>
      <c r="AJV231" s="4"/>
      <c r="AJW231" s="4"/>
      <c r="AJX231" s="4"/>
      <c r="AJY231" s="4"/>
      <c r="AJZ231" s="4"/>
      <c r="AKA231" s="4"/>
      <c r="AKB231" s="4"/>
      <c r="AKC231" s="4"/>
      <c r="AKD231" s="4"/>
      <c r="AKE231" s="4"/>
      <c r="AKF231" s="4"/>
      <c r="AKG231" s="4"/>
      <c r="AKH231" s="4"/>
      <c r="AKI231" s="4"/>
      <c r="AKJ231" s="4"/>
      <c r="AKK231" s="4"/>
      <c r="AKL231" s="4"/>
      <c r="AKM231" s="4"/>
      <c r="AKN231" s="4"/>
      <c r="AKO231" s="4"/>
      <c r="AKP231" s="4"/>
      <c r="AKQ231" s="4"/>
      <c r="AKR231" s="4"/>
      <c r="AKS231" s="4"/>
      <c r="AKT231" s="4"/>
      <c r="AKU231" s="4"/>
      <c r="AKV231" s="4"/>
      <c r="AKW231" s="4"/>
      <c r="AKX231" s="4"/>
      <c r="AKY231" s="4"/>
      <c r="AKZ231" s="4"/>
      <c r="ALA231" s="4"/>
      <c r="ALB231" s="4"/>
      <c r="ALC231" s="4"/>
      <c r="ALD231" s="4"/>
      <c r="ALE231" s="4"/>
      <c r="ALF231" s="4"/>
      <c r="ALG231" s="4"/>
      <c r="ALH231" s="4"/>
      <c r="ALI231" s="4"/>
      <c r="ALJ231" s="4"/>
      <c r="ALK231" s="4"/>
      <c r="ALL231" s="4"/>
      <c r="ALM231" s="4"/>
      <c r="ALN231" s="4"/>
      <c r="ALO231" s="4"/>
      <c r="ALP231" s="4"/>
      <c r="ALQ231" s="4"/>
      <c r="ALR231" s="4"/>
      <c r="ALS231" s="4"/>
      <c r="ALT231" s="4"/>
      <c r="ALU231" s="4"/>
      <c r="ALV231" s="4"/>
      <c r="ALW231" s="4"/>
      <c r="ALX231" s="4"/>
      <c r="ALY231" s="4"/>
      <c r="ALZ231" s="4"/>
      <c r="AMA231" s="4"/>
      <c r="AMB231" s="4"/>
      <c r="AMC231" s="4"/>
      <c r="AMD231" s="4"/>
      <c r="AME231" s="4"/>
      <c r="AMF231" s="4"/>
      <c r="AMG231" s="4"/>
      <c r="AMH231" s="4"/>
      <c r="AMI231" s="4"/>
      <c r="AMJ231" s="4"/>
      <c r="AMK231" s="4"/>
      <c r="AML231" s="4"/>
      <c r="AMM231" s="4"/>
      <c r="AMN231" s="4"/>
      <c r="AMO231" s="4"/>
      <c r="AMP231" s="4"/>
      <c r="AMQ231" s="4"/>
      <c r="AMR231" s="4"/>
      <c r="AMS231" s="4"/>
      <c r="AMT231" s="4"/>
      <c r="AMU231" s="4"/>
      <c r="AMV231" s="4"/>
      <c r="AMW231" s="4"/>
      <c r="AMX231" s="4"/>
      <c r="AMY231" s="4"/>
      <c r="AMZ231" s="4"/>
      <c r="ANA231" s="4"/>
      <c r="ANB231" s="4"/>
      <c r="ANC231" s="4"/>
      <c r="AND231" s="4"/>
      <c r="ANE231" s="4"/>
      <c r="ANF231" s="4"/>
      <c r="ANG231" s="4"/>
      <c r="ANH231" s="4"/>
      <c r="ANI231" s="4"/>
      <c r="ANJ231" s="4"/>
      <c r="ANK231" s="4"/>
      <c r="ANL231" s="4"/>
      <c r="ANM231" s="4"/>
      <c r="ANN231" s="4"/>
      <c r="ANO231" s="4"/>
      <c r="ANP231" s="4"/>
      <c r="ANQ231" s="4"/>
      <c r="ANR231" s="4"/>
      <c r="ANS231" s="4"/>
      <c r="ANT231" s="4"/>
      <c r="ANU231" s="4"/>
      <c r="ANV231" s="4"/>
      <c r="ANW231" s="4"/>
      <c r="ANX231" s="4"/>
      <c r="ANY231" s="4"/>
      <c r="ANZ231" s="4"/>
      <c r="AOA231" s="4"/>
      <c r="AOB231" s="4"/>
      <c r="AOC231" s="4"/>
      <c r="AOD231" s="4"/>
      <c r="AOE231" s="4"/>
      <c r="AOF231" s="4"/>
      <c r="AOG231" s="4"/>
      <c r="AOH231" s="4"/>
      <c r="AOI231" s="4"/>
      <c r="AOJ231" s="4"/>
      <c r="AOK231" s="4"/>
      <c r="AOL231" s="4"/>
      <c r="AOM231" s="4"/>
      <c r="AON231" s="4"/>
      <c r="AOO231" s="4"/>
      <c r="AOP231" s="4"/>
      <c r="AOQ231" s="4"/>
      <c r="AOR231" s="4"/>
      <c r="AOS231" s="4"/>
      <c r="AOT231" s="4"/>
      <c r="AOU231" s="4"/>
      <c r="AOV231" s="4"/>
      <c r="AOW231" s="4"/>
      <c r="AOX231" s="4"/>
      <c r="AOY231" s="4"/>
      <c r="AOZ231" s="4"/>
      <c r="APA231" s="4"/>
      <c r="APB231" s="4"/>
      <c r="APC231" s="4"/>
      <c r="APD231" s="4"/>
      <c r="APE231" s="4"/>
      <c r="APF231" s="4"/>
      <c r="APG231" s="4"/>
      <c r="APH231" s="4"/>
      <c r="API231" s="4"/>
      <c r="APJ231" s="4"/>
      <c r="APK231" s="4"/>
      <c r="APL231" s="4"/>
      <c r="APM231" s="4"/>
      <c r="APN231" s="4"/>
      <c r="APO231" s="4"/>
      <c r="APP231" s="4"/>
      <c r="APQ231" s="4"/>
      <c r="APR231" s="4"/>
      <c r="APS231" s="4"/>
      <c r="APT231" s="4"/>
      <c r="APU231" s="4"/>
      <c r="APV231" s="4"/>
      <c r="APW231" s="4"/>
      <c r="APX231" s="4"/>
      <c r="APY231" s="4"/>
      <c r="APZ231" s="4"/>
      <c r="AQA231" s="4"/>
      <c r="AQB231" s="4"/>
      <c r="AQC231" s="4"/>
      <c r="AQD231" s="4"/>
      <c r="AQE231" s="4"/>
      <c r="AQF231" s="4"/>
      <c r="AQG231" s="4"/>
      <c r="AQH231" s="4"/>
      <c r="AQI231" s="4"/>
      <c r="AQJ231" s="4"/>
      <c r="AQK231" s="4"/>
      <c r="AQL231" s="4"/>
      <c r="AQM231" s="4"/>
      <c r="AQN231" s="4"/>
      <c r="AQO231" s="4"/>
      <c r="AQP231" s="4"/>
      <c r="AQQ231" s="4"/>
      <c r="AQR231" s="4"/>
      <c r="AQS231" s="4"/>
      <c r="AQT231" s="4"/>
      <c r="AQU231" s="4"/>
      <c r="AQV231" s="4"/>
      <c r="AQW231" s="4"/>
      <c r="AQX231" s="4"/>
      <c r="AQY231" s="4"/>
      <c r="AQZ231" s="4"/>
      <c r="ARA231" s="4"/>
      <c r="ARB231" s="4"/>
      <c r="ARC231" s="4"/>
      <c r="ARD231" s="4"/>
      <c r="ARE231" s="4"/>
      <c r="ARF231" s="4"/>
      <c r="ARG231" s="4"/>
      <c r="ARH231" s="4"/>
      <c r="ARI231" s="4"/>
      <c r="ARJ231" s="4"/>
      <c r="ARK231" s="4"/>
      <c r="ARL231" s="4"/>
      <c r="ARM231" s="4"/>
      <c r="ARN231" s="4"/>
      <c r="ARO231" s="4"/>
      <c r="ARP231" s="4"/>
      <c r="ARQ231" s="4"/>
      <c r="ARR231" s="4"/>
      <c r="ARS231" s="4"/>
      <c r="ART231" s="4"/>
      <c r="ARU231" s="4"/>
      <c r="ARV231" s="4"/>
      <c r="ARW231" s="4"/>
      <c r="ARX231" s="4"/>
      <c r="ARY231" s="4"/>
      <c r="ARZ231" s="4"/>
      <c r="ASA231" s="4"/>
      <c r="ASB231" s="4"/>
      <c r="ASC231" s="4"/>
      <c r="ASD231" s="4"/>
      <c r="ASE231" s="4"/>
      <c r="ASF231" s="4"/>
      <c r="ASG231" s="4"/>
      <c r="ASH231" s="4"/>
      <c r="ASI231" s="4"/>
      <c r="ASJ231" s="4"/>
      <c r="ASK231" s="4"/>
      <c r="ASL231" s="4"/>
      <c r="ASM231" s="4"/>
      <c r="ASN231" s="4"/>
      <c r="ASO231" s="4"/>
      <c r="ASP231" s="4"/>
      <c r="ASQ231" s="4"/>
      <c r="ASR231" s="4"/>
      <c r="ASS231" s="4"/>
      <c r="AST231" s="4"/>
      <c r="ASU231" s="4"/>
      <c r="ASV231" s="4"/>
      <c r="ASW231" s="4"/>
      <c r="ASX231" s="4"/>
      <c r="ASY231" s="4"/>
      <c r="ASZ231" s="4"/>
      <c r="ATA231" s="4"/>
      <c r="ATB231" s="4"/>
      <c r="ATC231" s="4"/>
      <c r="ATD231" s="4"/>
      <c r="ATE231" s="4"/>
      <c r="ATF231" s="4"/>
      <c r="ATG231" s="4"/>
      <c r="ATH231" s="4"/>
      <c r="ATI231" s="4"/>
      <c r="ATJ231" s="4"/>
      <c r="ATK231" s="4"/>
      <c r="ATL231" s="4"/>
      <c r="ATM231" s="4"/>
      <c r="ATN231" s="4"/>
      <c r="ATO231" s="4"/>
      <c r="ATP231" s="4"/>
      <c r="ATQ231" s="4"/>
      <c r="ATR231" s="4"/>
      <c r="ATS231" s="4"/>
      <c r="ATT231" s="4"/>
      <c r="ATU231" s="4"/>
      <c r="ATV231" s="4"/>
      <c r="ATW231" s="4"/>
      <c r="ATX231" s="4"/>
      <c r="ATY231" s="4"/>
      <c r="ATZ231" s="4"/>
      <c r="AUA231" s="4"/>
      <c r="AUB231" s="4"/>
      <c r="AUC231" s="4"/>
      <c r="AUD231" s="4"/>
      <c r="AUE231" s="4"/>
      <c r="AUF231" s="4"/>
      <c r="AUG231" s="4"/>
      <c r="AUH231" s="4"/>
      <c r="AUI231" s="4"/>
      <c r="AUJ231" s="4"/>
      <c r="AUK231" s="4"/>
      <c r="AUL231" s="4"/>
      <c r="AUM231" s="4"/>
      <c r="AUN231" s="4"/>
      <c r="AUO231" s="4"/>
      <c r="AUP231" s="4"/>
      <c r="AUQ231" s="4"/>
      <c r="AUR231" s="4"/>
      <c r="AUS231" s="4"/>
      <c r="AUT231" s="4"/>
      <c r="AUU231" s="4"/>
      <c r="AUV231" s="4"/>
      <c r="AUW231" s="4"/>
      <c r="AUX231" s="4"/>
      <c r="AUY231" s="4"/>
      <c r="AUZ231" s="4"/>
      <c r="AVA231" s="4"/>
      <c r="AVB231" s="4"/>
      <c r="AVC231" s="4"/>
      <c r="AVD231" s="4"/>
      <c r="AVE231" s="4"/>
      <c r="AVF231" s="4"/>
      <c r="AVG231" s="4"/>
      <c r="AVH231" s="4"/>
      <c r="AVI231" s="4"/>
      <c r="AVJ231" s="4"/>
      <c r="AVK231" s="4"/>
      <c r="AVL231" s="4"/>
      <c r="AVM231" s="4"/>
      <c r="AVN231" s="4"/>
      <c r="AVO231" s="4"/>
      <c r="AVP231" s="4"/>
      <c r="AVQ231" s="4"/>
      <c r="AVR231" s="4"/>
      <c r="AVS231" s="4"/>
      <c r="AVT231" s="4"/>
      <c r="AVU231" s="4"/>
      <c r="AVV231" s="4"/>
      <c r="AVW231" s="4"/>
      <c r="AVX231" s="4"/>
      <c r="AVY231" s="4"/>
      <c r="AVZ231" s="4"/>
      <c r="AWA231" s="4"/>
      <c r="AWB231" s="4"/>
      <c r="AWC231" s="4"/>
      <c r="AWD231" s="4"/>
      <c r="AWE231" s="4"/>
      <c r="AWF231" s="4"/>
      <c r="AWG231" s="4"/>
      <c r="AWH231" s="4"/>
      <c r="AWI231" s="4"/>
      <c r="AWJ231" s="4"/>
      <c r="AWK231" s="4"/>
      <c r="AWL231" s="4"/>
      <c r="AWM231" s="4"/>
      <c r="AWN231" s="4"/>
      <c r="AWO231" s="4"/>
      <c r="AWP231" s="4"/>
      <c r="AWQ231" s="4"/>
      <c r="AWR231" s="4"/>
      <c r="AWS231" s="4"/>
      <c r="AWT231" s="4"/>
      <c r="AWU231" s="4"/>
      <c r="AWV231" s="4"/>
      <c r="AWW231" s="4"/>
      <c r="AWX231" s="4"/>
      <c r="AWY231" s="4"/>
      <c r="AWZ231" s="4"/>
      <c r="AXA231" s="4"/>
      <c r="AXB231" s="4"/>
      <c r="AXC231" s="4"/>
      <c r="AXD231" s="4"/>
      <c r="AXE231" s="4"/>
      <c r="AXF231" s="4"/>
      <c r="AXG231" s="4"/>
      <c r="AXH231" s="4"/>
      <c r="AXI231" s="4"/>
      <c r="AXJ231" s="4"/>
      <c r="AXK231" s="4"/>
      <c r="AXL231" s="4"/>
      <c r="AXM231" s="4"/>
      <c r="AXN231" s="4"/>
      <c r="AXO231" s="4"/>
      <c r="AXP231" s="4"/>
      <c r="AXQ231" s="4"/>
      <c r="AXR231" s="4"/>
      <c r="AXS231" s="4"/>
      <c r="AXT231" s="4"/>
      <c r="AXU231" s="4"/>
      <c r="AXV231" s="4"/>
      <c r="AXW231" s="4"/>
      <c r="AXX231" s="4"/>
      <c r="AXY231" s="4"/>
      <c r="AXZ231" s="4"/>
      <c r="AYA231" s="4"/>
      <c r="AYB231" s="4"/>
      <c r="AYC231" s="4"/>
      <c r="AYD231" s="4"/>
      <c r="AYE231" s="4"/>
      <c r="AYF231" s="4"/>
      <c r="AYG231" s="4"/>
      <c r="AYH231" s="4"/>
      <c r="AYI231" s="4"/>
      <c r="AYJ231" s="4"/>
      <c r="AYK231" s="4"/>
      <c r="AYL231" s="4"/>
      <c r="AYM231" s="4"/>
      <c r="AYN231" s="4"/>
      <c r="AYO231" s="4"/>
      <c r="AYP231" s="4"/>
      <c r="AYQ231" s="4"/>
      <c r="AYR231" s="4"/>
      <c r="AYS231" s="4"/>
      <c r="AYT231" s="4"/>
      <c r="AYU231" s="4"/>
      <c r="AYV231" s="4"/>
      <c r="AYW231" s="4"/>
      <c r="AYX231" s="4"/>
      <c r="AYY231" s="4"/>
      <c r="AYZ231" s="4"/>
      <c r="AZA231" s="4"/>
      <c r="AZB231" s="4"/>
      <c r="AZC231" s="4"/>
      <c r="AZD231" s="4"/>
      <c r="AZE231" s="4"/>
      <c r="AZF231" s="4"/>
      <c r="AZG231" s="4"/>
      <c r="AZH231" s="4"/>
      <c r="AZI231" s="4"/>
      <c r="AZJ231" s="4"/>
      <c r="AZK231" s="4"/>
      <c r="AZL231" s="4"/>
      <c r="AZM231" s="4"/>
      <c r="AZN231" s="4"/>
      <c r="AZO231" s="4"/>
      <c r="AZP231" s="4"/>
      <c r="AZQ231" s="4"/>
      <c r="AZR231" s="4"/>
      <c r="AZS231" s="4"/>
      <c r="AZT231" s="4"/>
      <c r="AZU231" s="4"/>
      <c r="AZV231" s="4"/>
      <c r="AZW231" s="4"/>
      <c r="AZX231" s="4"/>
      <c r="AZY231" s="4"/>
      <c r="AZZ231" s="4"/>
      <c r="BAA231" s="4"/>
      <c r="BAB231" s="4"/>
      <c r="BAC231" s="4"/>
      <c r="BAD231" s="4"/>
      <c r="BAE231" s="4"/>
      <c r="BAF231" s="4"/>
      <c r="BAG231" s="4"/>
      <c r="BAH231" s="4"/>
      <c r="BAI231" s="4"/>
      <c r="BAJ231" s="4"/>
      <c r="BAK231" s="4"/>
      <c r="BAL231" s="4"/>
      <c r="BAM231" s="4"/>
      <c r="BAN231" s="4"/>
      <c r="BAO231" s="4"/>
      <c r="BAP231" s="4"/>
      <c r="BAQ231" s="4"/>
      <c r="BAR231" s="4"/>
      <c r="BAS231" s="4"/>
      <c r="BAT231" s="4"/>
      <c r="BAU231" s="4"/>
      <c r="BAV231" s="4"/>
      <c r="BAW231" s="4"/>
      <c r="BAX231" s="4"/>
      <c r="BAY231" s="4"/>
      <c r="BAZ231" s="4"/>
      <c r="BBA231" s="4"/>
      <c r="BBB231" s="4"/>
      <c r="BBC231" s="4"/>
      <c r="BBD231" s="4"/>
      <c r="BBE231" s="4"/>
      <c r="BBF231" s="4"/>
      <c r="BBG231" s="4"/>
      <c r="BBH231" s="4"/>
      <c r="BBI231" s="4"/>
      <c r="BBJ231" s="4"/>
      <c r="BBK231" s="4"/>
      <c r="BBL231" s="4"/>
      <c r="BBM231" s="4"/>
      <c r="BBN231" s="4"/>
      <c r="BBO231" s="4"/>
      <c r="BBP231" s="4"/>
      <c r="BBQ231" s="4"/>
      <c r="BBR231" s="4"/>
      <c r="BBS231" s="4"/>
      <c r="BBT231" s="4"/>
      <c r="BBU231" s="4"/>
      <c r="BBV231" s="4"/>
      <c r="BBW231" s="4"/>
      <c r="BBX231" s="4"/>
      <c r="BBY231" s="4"/>
      <c r="BBZ231" s="4"/>
      <c r="BCA231" s="4"/>
      <c r="BCB231" s="4"/>
      <c r="BCC231" s="4"/>
      <c r="BCD231" s="4"/>
      <c r="BCE231" s="4"/>
      <c r="BCF231" s="4"/>
      <c r="BCG231" s="4"/>
      <c r="BCH231" s="4"/>
      <c r="BCI231" s="4"/>
      <c r="BCJ231" s="4"/>
      <c r="BCK231" s="4"/>
      <c r="BCL231" s="4"/>
      <c r="BCM231" s="4"/>
      <c r="BCN231" s="4"/>
      <c r="BCO231" s="4"/>
      <c r="BCP231" s="4"/>
      <c r="BCQ231" s="4"/>
      <c r="BCR231" s="4"/>
      <c r="BCS231" s="4"/>
      <c r="BCT231" s="4"/>
      <c r="BCU231" s="4"/>
      <c r="BCV231" s="4"/>
      <c r="BCW231" s="4"/>
      <c r="BCX231" s="4"/>
      <c r="BCY231" s="4"/>
      <c r="BCZ231" s="4"/>
      <c r="BDA231" s="4"/>
      <c r="BDB231" s="4"/>
      <c r="BDC231" s="4"/>
      <c r="BDD231" s="4"/>
      <c r="BDE231" s="4"/>
      <c r="BDF231" s="4"/>
      <c r="BDG231" s="4"/>
      <c r="BDH231" s="4"/>
      <c r="BDI231" s="4"/>
      <c r="BDJ231" s="4"/>
      <c r="BDK231" s="4"/>
      <c r="BDL231" s="4"/>
      <c r="BDM231" s="4"/>
      <c r="BDN231" s="4"/>
      <c r="BDO231" s="4"/>
      <c r="BDP231" s="4"/>
      <c r="BDQ231" s="4"/>
      <c r="BDR231" s="4"/>
      <c r="BDS231" s="4"/>
      <c r="BDT231" s="4"/>
      <c r="BDU231" s="4"/>
      <c r="BDV231" s="4"/>
      <c r="BDW231" s="4"/>
      <c r="BDX231" s="4"/>
      <c r="BDY231" s="4"/>
      <c r="BDZ231" s="4"/>
      <c r="BEA231" s="4"/>
      <c r="BEB231" s="4"/>
      <c r="BEC231" s="4"/>
      <c r="BED231" s="4"/>
      <c r="BEE231" s="4"/>
      <c r="BEF231" s="4"/>
      <c r="BEG231" s="4"/>
      <c r="BEH231" s="4"/>
      <c r="BEI231" s="4"/>
      <c r="BEJ231" s="4"/>
      <c r="BEK231" s="4"/>
      <c r="BEL231" s="4"/>
      <c r="BEM231" s="4"/>
      <c r="BEN231" s="4"/>
      <c r="BEO231" s="4"/>
      <c r="BEP231" s="4"/>
      <c r="BEQ231" s="4"/>
      <c r="BER231" s="4"/>
      <c r="BES231" s="4"/>
      <c r="BET231" s="4"/>
      <c r="BEU231" s="4"/>
      <c r="BEV231" s="4"/>
      <c r="BEW231" s="4"/>
      <c r="BEX231" s="4"/>
      <c r="BEY231" s="4"/>
      <c r="BEZ231" s="4"/>
      <c r="BFA231" s="4"/>
      <c r="BFB231" s="4"/>
      <c r="BFC231" s="4"/>
      <c r="BFD231" s="4"/>
      <c r="BFE231" s="4"/>
      <c r="BFF231" s="4"/>
      <c r="BFG231" s="4"/>
      <c r="BFH231" s="4"/>
      <c r="BFI231" s="4"/>
      <c r="BFJ231" s="4"/>
      <c r="BFK231" s="4"/>
      <c r="BFL231" s="4"/>
      <c r="BFM231" s="4"/>
      <c r="BFN231" s="4"/>
      <c r="BFO231" s="4"/>
      <c r="BFP231" s="4"/>
      <c r="BFQ231" s="4"/>
      <c r="BFR231" s="4"/>
      <c r="BFS231" s="4"/>
      <c r="BFT231" s="4"/>
      <c r="BFU231" s="4"/>
      <c r="BFV231" s="4"/>
      <c r="BFW231" s="4"/>
      <c r="BFX231" s="4"/>
      <c r="BFY231" s="4"/>
      <c r="BFZ231" s="4"/>
      <c r="BGA231" s="4"/>
      <c r="BGB231" s="4"/>
      <c r="BGC231" s="4"/>
      <c r="BGD231" s="4"/>
      <c r="BGE231" s="4"/>
      <c r="BGF231" s="4"/>
      <c r="BGG231" s="4"/>
      <c r="BGH231" s="4"/>
      <c r="BGI231" s="4"/>
      <c r="BGJ231" s="4"/>
      <c r="BGK231" s="4"/>
      <c r="BGL231" s="4"/>
      <c r="BGM231" s="4"/>
      <c r="BGN231" s="4"/>
      <c r="BGO231" s="4"/>
      <c r="BGP231" s="4"/>
      <c r="BGQ231" s="4"/>
      <c r="BGR231" s="4"/>
      <c r="BGS231" s="4"/>
      <c r="BGT231" s="4"/>
      <c r="BGU231" s="4"/>
      <c r="BGV231" s="4"/>
      <c r="BGW231" s="4"/>
      <c r="BGX231" s="4"/>
      <c r="BGY231" s="4"/>
      <c r="BGZ231" s="4"/>
      <c r="BHA231" s="4"/>
      <c r="BHB231" s="4"/>
      <c r="BHC231" s="4"/>
      <c r="BHD231" s="4"/>
      <c r="BHE231" s="4"/>
      <c r="BHF231" s="4"/>
      <c r="BHG231" s="4"/>
      <c r="BHH231" s="4"/>
      <c r="BHI231" s="4"/>
      <c r="BHJ231" s="4"/>
      <c r="BHK231" s="4"/>
      <c r="BHL231" s="4"/>
      <c r="BHM231" s="4"/>
      <c r="BHN231" s="4"/>
      <c r="BHO231" s="4"/>
      <c r="BHP231" s="4"/>
      <c r="BHQ231" s="4"/>
      <c r="BHR231" s="4"/>
      <c r="BHS231" s="4"/>
      <c r="BHT231" s="4"/>
      <c r="BHU231" s="4"/>
      <c r="BHV231" s="4"/>
      <c r="BHW231" s="4"/>
      <c r="BHX231" s="4"/>
      <c r="BHY231" s="4"/>
      <c r="BHZ231" s="4"/>
      <c r="BIA231" s="4"/>
      <c r="BIB231" s="4"/>
      <c r="BIC231" s="4"/>
      <c r="BID231" s="4"/>
      <c r="BIE231" s="4"/>
      <c r="BIF231" s="4"/>
      <c r="BIG231" s="4"/>
      <c r="BIH231" s="4"/>
      <c r="BII231" s="4"/>
      <c r="BIJ231" s="4"/>
      <c r="BIK231" s="4"/>
      <c r="BIL231" s="4"/>
      <c r="BIM231" s="4"/>
      <c r="BIN231" s="4"/>
      <c r="BIO231" s="4"/>
      <c r="BIP231" s="4"/>
      <c r="BIQ231" s="4"/>
      <c r="BIR231" s="4"/>
      <c r="BIS231" s="4"/>
      <c r="BIT231" s="4"/>
      <c r="BIU231" s="4"/>
      <c r="BIV231" s="4"/>
      <c r="BIW231" s="4"/>
      <c r="BIX231" s="4"/>
      <c r="BIY231" s="4"/>
      <c r="BIZ231" s="4"/>
      <c r="BJA231" s="4"/>
      <c r="BJB231" s="4"/>
      <c r="BJC231" s="4"/>
      <c r="BJD231" s="4"/>
      <c r="BJE231" s="4"/>
      <c r="BJF231" s="4"/>
      <c r="BJG231" s="4"/>
      <c r="BJH231" s="4"/>
      <c r="BJI231" s="4"/>
      <c r="BJJ231" s="4"/>
      <c r="BJK231" s="4"/>
      <c r="BJL231" s="4"/>
      <c r="BJM231" s="4"/>
      <c r="BJN231" s="4"/>
      <c r="BJO231" s="4"/>
      <c r="BJP231" s="4"/>
      <c r="BJQ231" s="4"/>
      <c r="BJR231" s="4"/>
      <c r="BJS231" s="4"/>
      <c r="BJT231" s="4"/>
      <c r="BJU231" s="4"/>
      <c r="BJV231" s="4"/>
      <c r="BJW231" s="4"/>
      <c r="BJX231" s="4"/>
      <c r="BJY231" s="4"/>
      <c r="BJZ231" s="4"/>
      <c r="BKA231" s="4"/>
      <c r="BKB231" s="4"/>
      <c r="BKC231" s="4"/>
      <c r="BKD231" s="4"/>
      <c r="BKE231" s="4"/>
      <c r="BKF231" s="4"/>
      <c r="BKG231" s="4"/>
      <c r="BKH231" s="4"/>
      <c r="BKI231" s="4"/>
      <c r="BKJ231" s="4"/>
      <c r="BKK231" s="4"/>
      <c r="BKL231" s="4"/>
      <c r="BKM231" s="4"/>
      <c r="BKN231" s="4"/>
      <c r="BKO231" s="4"/>
      <c r="BKP231" s="4"/>
      <c r="BKQ231" s="4"/>
      <c r="BKR231" s="4"/>
      <c r="BKS231" s="4"/>
      <c r="BKT231" s="4"/>
      <c r="BKU231" s="4"/>
      <c r="BKV231" s="4"/>
      <c r="BKW231" s="4"/>
      <c r="BKX231" s="4"/>
      <c r="BKY231" s="4"/>
      <c r="BKZ231" s="4"/>
      <c r="BLA231" s="4"/>
      <c r="BLB231" s="4"/>
      <c r="BLC231" s="4"/>
      <c r="BLD231" s="4"/>
      <c r="BLE231" s="4"/>
      <c r="BLF231" s="4"/>
      <c r="BLG231" s="4"/>
      <c r="BLH231" s="4"/>
      <c r="BLI231" s="4"/>
      <c r="BLJ231" s="4"/>
      <c r="BLK231" s="4"/>
      <c r="BLL231" s="4"/>
      <c r="BLM231" s="4"/>
      <c r="BLN231" s="4"/>
      <c r="BLO231" s="4"/>
      <c r="BLP231" s="4"/>
      <c r="BLQ231" s="4"/>
      <c r="BLR231" s="4"/>
      <c r="BLS231" s="4"/>
      <c r="BLT231" s="4"/>
      <c r="BLU231" s="4"/>
      <c r="BLV231" s="4"/>
      <c r="BLW231" s="4"/>
      <c r="BLX231" s="4"/>
      <c r="BLY231" s="4"/>
      <c r="BLZ231" s="4"/>
      <c r="BMA231" s="4"/>
      <c r="BMB231" s="4"/>
      <c r="BMC231" s="4"/>
      <c r="BMD231" s="4"/>
      <c r="BME231" s="4"/>
      <c r="BMF231" s="4"/>
      <c r="BMG231" s="4"/>
      <c r="BMH231" s="4"/>
      <c r="BMI231" s="4"/>
      <c r="BMJ231" s="4"/>
      <c r="BMK231" s="4"/>
      <c r="BML231" s="4"/>
      <c r="BMM231" s="4"/>
      <c r="BMN231" s="4"/>
      <c r="BMO231" s="4"/>
      <c r="BMP231" s="4"/>
      <c r="BMQ231" s="4"/>
      <c r="BMR231" s="4"/>
      <c r="BMS231" s="4"/>
      <c r="BMT231" s="4"/>
      <c r="BMU231" s="4"/>
      <c r="BMV231" s="4"/>
      <c r="BMW231" s="4"/>
      <c r="BMX231" s="4"/>
      <c r="BMY231" s="4"/>
      <c r="BMZ231" s="4"/>
      <c r="BNA231" s="4"/>
      <c r="BNB231" s="4"/>
      <c r="BNC231" s="4"/>
      <c r="BND231" s="4"/>
      <c r="BNE231" s="4"/>
      <c r="BNF231" s="4"/>
      <c r="BNG231" s="4"/>
      <c r="BNH231" s="4"/>
      <c r="BNI231" s="4"/>
      <c r="BNJ231" s="4"/>
      <c r="BNK231" s="4"/>
      <c r="BNL231" s="4"/>
      <c r="BNM231" s="4"/>
      <c r="BNN231" s="4"/>
      <c r="BNO231" s="4"/>
      <c r="BNP231" s="4"/>
      <c r="BNQ231" s="4"/>
      <c r="BNR231" s="4"/>
      <c r="BNS231" s="4"/>
      <c r="BNT231" s="4"/>
      <c r="BNU231" s="4"/>
      <c r="BNV231" s="4"/>
      <c r="BNW231" s="4"/>
      <c r="BNX231" s="4"/>
      <c r="BNY231" s="4"/>
      <c r="BNZ231" s="4"/>
      <c r="BOA231" s="4"/>
      <c r="BOB231" s="4"/>
      <c r="BOC231" s="4"/>
      <c r="BOD231" s="4"/>
      <c r="BOE231" s="4"/>
      <c r="BOF231" s="4"/>
      <c r="BOG231" s="4"/>
      <c r="BOH231" s="4"/>
      <c r="BOI231" s="4"/>
      <c r="BOJ231" s="4"/>
      <c r="BOK231" s="4"/>
      <c r="BOL231" s="4"/>
      <c r="BOM231" s="4"/>
      <c r="BON231" s="4"/>
      <c r="BOO231" s="4"/>
      <c r="BOP231" s="4"/>
      <c r="BOQ231" s="4"/>
      <c r="BOR231" s="4"/>
      <c r="BOS231" s="4"/>
      <c r="BOT231" s="4"/>
      <c r="BOU231" s="4"/>
      <c r="BOV231" s="4"/>
      <c r="BOW231" s="4"/>
      <c r="BOX231" s="4"/>
      <c r="BOY231" s="4"/>
      <c r="BOZ231" s="4"/>
      <c r="BPA231" s="4"/>
      <c r="BPB231" s="4"/>
      <c r="BPC231" s="4"/>
      <c r="BPD231" s="4"/>
      <c r="BPE231" s="4"/>
      <c r="BPF231" s="4"/>
      <c r="BPG231" s="4"/>
      <c r="BPH231" s="4"/>
      <c r="BPI231" s="4"/>
      <c r="BPJ231" s="4"/>
      <c r="BPK231" s="4"/>
      <c r="BPL231" s="4"/>
      <c r="BPM231" s="4"/>
      <c r="BPN231" s="4"/>
      <c r="BPO231" s="4"/>
      <c r="BPP231" s="4"/>
      <c r="BPQ231" s="4"/>
      <c r="BPR231" s="4"/>
      <c r="BPS231" s="4"/>
      <c r="BPT231" s="4"/>
      <c r="BPU231" s="4"/>
      <c r="BPV231" s="4"/>
      <c r="BPW231" s="4"/>
      <c r="BPX231" s="4"/>
      <c r="BPY231" s="4"/>
      <c r="BPZ231" s="4"/>
      <c r="BQA231" s="4"/>
      <c r="BQB231" s="4"/>
      <c r="BQC231" s="4"/>
      <c r="BQD231" s="4"/>
      <c r="BQE231" s="4"/>
      <c r="BQF231" s="4"/>
      <c r="BQG231" s="4"/>
      <c r="BQH231" s="4"/>
      <c r="BQI231" s="4"/>
      <c r="BQJ231" s="4"/>
      <c r="BQK231" s="4"/>
      <c r="BQL231" s="4"/>
      <c r="BQM231" s="4"/>
      <c r="BQN231" s="4"/>
      <c r="BQO231" s="4"/>
      <c r="BQP231" s="4"/>
      <c r="BQQ231" s="4"/>
      <c r="BQR231" s="4"/>
      <c r="BQS231" s="4"/>
      <c r="BQT231" s="4"/>
      <c r="BQU231" s="4"/>
      <c r="BQV231" s="4"/>
      <c r="BQW231" s="4"/>
      <c r="BQX231" s="4"/>
      <c r="BQY231" s="4"/>
      <c r="BQZ231" s="4"/>
      <c r="BRA231" s="4"/>
      <c r="BRB231" s="4"/>
      <c r="BRC231" s="4"/>
      <c r="BRD231" s="4"/>
      <c r="BRE231" s="4"/>
      <c r="BRF231" s="4"/>
      <c r="BRG231" s="4"/>
      <c r="BRH231" s="4"/>
      <c r="BRI231" s="4"/>
      <c r="BRJ231" s="4"/>
      <c r="BRK231" s="4"/>
      <c r="BRL231" s="4"/>
      <c r="BRM231" s="4"/>
      <c r="BRN231" s="4"/>
      <c r="BRO231" s="4"/>
      <c r="BRP231" s="4"/>
      <c r="BRQ231" s="4"/>
      <c r="BRR231" s="4"/>
      <c r="BRS231" s="4"/>
      <c r="BRT231" s="4"/>
      <c r="BRU231" s="4"/>
      <c r="BRV231" s="4"/>
      <c r="BRW231" s="4"/>
      <c r="BRX231" s="4"/>
      <c r="BRY231" s="4"/>
      <c r="BRZ231" s="4"/>
      <c r="BSA231" s="4"/>
      <c r="BSB231" s="4"/>
      <c r="BSC231" s="4"/>
      <c r="BSD231" s="4"/>
      <c r="BSE231" s="4"/>
      <c r="BSF231" s="4"/>
      <c r="BSG231" s="4"/>
      <c r="BSH231" s="4"/>
      <c r="BSI231" s="4"/>
      <c r="BSJ231" s="4"/>
      <c r="BSK231" s="4"/>
      <c r="BSL231" s="4"/>
      <c r="BSM231" s="4"/>
      <c r="BSN231" s="4"/>
      <c r="BSO231" s="4"/>
      <c r="BSP231" s="4"/>
      <c r="BSQ231" s="4"/>
      <c r="BSR231" s="4"/>
      <c r="BSS231" s="4"/>
      <c r="BST231" s="4"/>
      <c r="BSU231" s="4"/>
      <c r="BSV231" s="4"/>
      <c r="BSW231" s="4"/>
      <c r="BSX231" s="4"/>
      <c r="BSY231" s="4"/>
      <c r="BSZ231" s="4"/>
      <c r="BTA231" s="4"/>
      <c r="BTB231" s="4"/>
      <c r="BTC231" s="4"/>
      <c r="BTD231" s="4"/>
      <c r="BTE231" s="4"/>
      <c r="BTF231" s="4"/>
      <c r="BTG231" s="4"/>
      <c r="BTH231" s="4"/>
      <c r="BTI231" s="4"/>
      <c r="BTJ231" s="4"/>
      <c r="BTK231" s="4"/>
      <c r="BTL231" s="4"/>
      <c r="BTM231" s="4"/>
      <c r="BTN231" s="4"/>
      <c r="BTO231" s="4"/>
      <c r="BTP231" s="4"/>
      <c r="BTQ231" s="4"/>
      <c r="BTR231" s="4"/>
      <c r="BTS231" s="4"/>
      <c r="BTT231" s="4"/>
      <c r="BTU231" s="4"/>
      <c r="BTV231" s="4"/>
      <c r="BTW231" s="4"/>
      <c r="BTX231" s="4"/>
      <c r="BTY231" s="4"/>
      <c r="BTZ231" s="4"/>
      <c r="BUA231" s="4"/>
      <c r="BUB231" s="4"/>
      <c r="BUC231" s="4"/>
      <c r="BUD231" s="4"/>
      <c r="BUE231" s="4"/>
      <c r="BUF231" s="4"/>
      <c r="BUG231" s="4"/>
      <c r="BUH231" s="4"/>
      <c r="BUI231" s="4"/>
      <c r="BUJ231" s="4"/>
      <c r="BUK231" s="4"/>
      <c r="BUL231" s="4"/>
      <c r="BUM231" s="4"/>
      <c r="BUN231" s="4"/>
      <c r="BUO231" s="4"/>
      <c r="BUP231" s="4"/>
      <c r="BUQ231" s="4"/>
      <c r="BUR231" s="4"/>
      <c r="BUS231" s="4"/>
      <c r="BUT231" s="4"/>
      <c r="BUU231" s="4"/>
      <c r="BUV231" s="4"/>
      <c r="BUW231" s="4"/>
      <c r="BUX231" s="4"/>
      <c r="BUY231" s="4"/>
      <c r="BUZ231" s="4"/>
      <c r="BVA231" s="4"/>
      <c r="BVB231" s="4"/>
      <c r="BVC231" s="4"/>
      <c r="BVD231" s="4"/>
      <c r="BVE231" s="4"/>
      <c r="BVF231" s="4"/>
      <c r="BVG231" s="4"/>
      <c r="BVH231" s="4"/>
      <c r="BVI231" s="4"/>
      <c r="BVJ231" s="4"/>
      <c r="BVK231" s="4"/>
      <c r="BVL231" s="4"/>
      <c r="BVM231" s="4"/>
      <c r="BVN231" s="4"/>
      <c r="BVO231" s="4"/>
      <c r="BVP231" s="4"/>
      <c r="BVQ231" s="4"/>
      <c r="BVR231" s="4"/>
      <c r="BVS231" s="4"/>
      <c r="BVT231" s="4"/>
      <c r="BVU231" s="4"/>
      <c r="BVV231" s="4"/>
      <c r="BVW231" s="4"/>
      <c r="BVX231" s="4"/>
      <c r="BVY231" s="4"/>
      <c r="BVZ231" s="4"/>
      <c r="BWA231" s="4"/>
      <c r="BWB231" s="4"/>
      <c r="BWC231" s="4"/>
      <c r="BWD231" s="4"/>
      <c r="BWE231" s="4"/>
      <c r="BWF231" s="4"/>
      <c r="BWG231" s="4"/>
      <c r="BWH231" s="4"/>
      <c r="BWI231" s="4"/>
      <c r="BWJ231" s="4"/>
      <c r="BWK231" s="4"/>
      <c r="BWL231" s="4"/>
      <c r="BWM231" s="4"/>
      <c r="BWN231" s="4"/>
      <c r="BWO231" s="4"/>
      <c r="BWP231" s="4"/>
      <c r="BWQ231" s="4"/>
      <c r="BWR231" s="4"/>
      <c r="BWS231" s="4"/>
      <c r="BWT231" s="4"/>
      <c r="BWU231" s="4"/>
      <c r="BWV231" s="4"/>
      <c r="BWW231" s="4"/>
      <c r="BWX231" s="4"/>
      <c r="BWY231" s="4"/>
      <c r="BWZ231" s="4"/>
      <c r="BXA231" s="4"/>
      <c r="BXB231" s="4"/>
      <c r="BXC231" s="4"/>
      <c r="BXD231" s="4"/>
      <c r="BXE231" s="4"/>
      <c r="BXF231" s="4"/>
      <c r="BXG231" s="4"/>
      <c r="BXH231" s="4"/>
      <c r="BXI231" s="4"/>
      <c r="BXJ231" s="4"/>
      <c r="BXK231" s="4"/>
      <c r="BXL231" s="4"/>
      <c r="BXM231" s="4"/>
      <c r="BXN231" s="4"/>
      <c r="BXO231" s="4"/>
      <c r="BXP231" s="4"/>
      <c r="BXQ231" s="4"/>
      <c r="BXR231" s="4"/>
      <c r="BXS231" s="4"/>
      <c r="BXT231" s="4"/>
      <c r="BXU231" s="4"/>
      <c r="BXV231" s="4"/>
      <c r="BXW231" s="4"/>
      <c r="BXX231" s="4"/>
      <c r="BXY231" s="4"/>
      <c r="BXZ231" s="4"/>
      <c r="BYA231" s="4"/>
      <c r="BYB231" s="4"/>
      <c r="BYC231" s="4"/>
      <c r="BYD231" s="4"/>
      <c r="BYE231" s="4"/>
      <c r="BYF231" s="4"/>
      <c r="BYG231" s="4"/>
      <c r="BYH231" s="4"/>
      <c r="BYI231" s="4"/>
      <c r="BYJ231" s="4"/>
      <c r="BYK231" s="4"/>
      <c r="BYL231" s="4"/>
      <c r="BYM231" s="4"/>
      <c r="BYN231" s="4"/>
      <c r="BYO231" s="4"/>
      <c r="BYP231" s="4"/>
      <c r="BYQ231" s="4"/>
      <c r="BYR231" s="4"/>
      <c r="BYS231" s="4"/>
      <c r="BYT231" s="4"/>
      <c r="BYU231" s="4"/>
      <c r="BYV231" s="4"/>
      <c r="BYW231" s="4"/>
      <c r="BYX231" s="4"/>
      <c r="BYY231" s="4"/>
      <c r="BYZ231" s="4"/>
      <c r="BZA231" s="4"/>
      <c r="BZB231" s="4"/>
      <c r="BZC231" s="4"/>
      <c r="BZD231" s="4"/>
      <c r="BZE231" s="4"/>
      <c r="BZF231" s="4"/>
      <c r="BZG231" s="4"/>
      <c r="BZH231" s="4"/>
      <c r="BZI231" s="4"/>
      <c r="BZJ231" s="4"/>
      <c r="BZK231" s="4"/>
      <c r="BZL231" s="4"/>
      <c r="BZM231" s="4"/>
      <c r="BZN231" s="4"/>
      <c r="BZO231" s="4"/>
      <c r="BZP231" s="4"/>
      <c r="BZQ231" s="4"/>
      <c r="BZR231" s="4"/>
      <c r="BZS231" s="4"/>
      <c r="BZT231" s="4"/>
      <c r="BZU231" s="4"/>
      <c r="BZV231" s="4"/>
      <c r="BZW231" s="4"/>
      <c r="BZX231" s="4"/>
      <c r="BZY231" s="4"/>
      <c r="BZZ231" s="4"/>
      <c r="CAA231" s="4"/>
      <c r="CAB231" s="4"/>
      <c r="CAC231" s="4"/>
      <c r="CAD231" s="4"/>
      <c r="CAE231" s="4"/>
      <c r="CAF231" s="4"/>
      <c r="CAG231" s="4"/>
      <c r="CAH231" s="4"/>
      <c r="CAI231" s="4"/>
      <c r="CAJ231" s="4"/>
      <c r="CAK231" s="4"/>
      <c r="CAL231" s="4"/>
      <c r="CAM231" s="4"/>
      <c r="CAN231" s="4"/>
      <c r="CAO231" s="4"/>
      <c r="CAP231" s="4"/>
      <c r="CAQ231" s="4"/>
      <c r="CAR231" s="4"/>
      <c r="CAS231" s="4"/>
      <c r="CAT231" s="4"/>
      <c r="CAU231" s="4"/>
      <c r="CAV231" s="4"/>
      <c r="CAW231" s="4"/>
      <c r="CAX231" s="4"/>
      <c r="CAY231" s="4"/>
      <c r="CAZ231" s="4"/>
      <c r="CBA231" s="4"/>
      <c r="CBB231" s="4"/>
      <c r="CBC231" s="4"/>
      <c r="CBD231" s="4"/>
      <c r="CBE231" s="4"/>
      <c r="CBF231" s="4"/>
      <c r="CBG231" s="4"/>
      <c r="CBH231" s="4"/>
      <c r="CBI231" s="4"/>
      <c r="CBJ231" s="4"/>
      <c r="CBK231" s="4"/>
      <c r="CBL231" s="4"/>
      <c r="CBM231" s="4"/>
      <c r="CBN231" s="4"/>
      <c r="CBO231" s="4"/>
      <c r="CBP231" s="4"/>
      <c r="CBQ231" s="4"/>
      <c r="CBR231" s="4"/>
      <c r="CBS231" s="4"/>
      <c r="CBT231" s="4"/>
      <c r="CBU231" s="4"/>
      <c r="CBV231" s="4"/>
      <c r="CBW231" s="4"/>
      <c r="CBX231" s="4"/>
      <c r="CBY231" s="4"/>
      <c r="CBZ231" s="4"/>
      <c r="CCA231" s="4"/>
      <c r="CCB231" s="4"/>
      <c r="CCC231" s="4"/>
      <c r="CCD231" s="4"/>
      <c r="CCE231" s="4"/>
      <c r="CCF231" s="4"/>
      <c r="CCG231" s="4"/>
      <c r="CCH231" s="4"/>
      <c r="CCI231" s="4"/>
      <c r="CCJ231" s="4"/>
      <c r="CCK231" s="4"/>
      <c r="CCL231" s="4"/>
      <c r="CCM231" s="4"/>
      <c r="CCN231" s="4"/>
      <c r="CCO231" s="4"/>
      <c r="CCP231" s="4"/>
      <c r="CCQ231" s="4"/>
      <c r="CCR231" s="4"/>
      <c r="CCS231" s="4"/>
      <c r="CCT231" s="4"/>
      <c r="CCU231" s="4"/>
      <c r="CCV231" s="4"/>
      <c r="CCW231" s="4"/>
      <c r="CCX231" s="4"/>
      <c r="CCY231" s="4"/>
      <c r="CCZ231" s="4"/>
      <c r="CDA231" s="4"/>
      <c r="CDB231" s="4"/>
      <c r="CDC231" s="4"/>
      <c r="CDD231" s="4"/>
      <c r="CDE231" s="4"/>
      <c r="CDF231" s="4"/>
      <c r="CDG231" s="4"/>
      <c r="CDH231" s="4"/>
      <c r="CDI231" s="4"/>
      <c r="CDJ231" s="4"/>
      <c r="CDK231" s="4"/>
      <c r="CDL231" s="4"/>
      <c r="CDM231" s="4"/>
      <c r="CDN231" s="4"/>
      <c r="CDO231" s="4"/>
      <c r="CDP231" s="4"/>
      <c r="CDQ231" s="4"/>
      <c r="CDR231" s="4"/>
      <c r="CDS231" s="4"/>
      <c r="CDT231" s="4"/>
      <c r="CDU231" s="4"/>
      <c r="CDV231" s="4"/>
      <c r="CDW231" s="4"/>
      <c r="CDX231" s="4"/>
      <c r="CDY231" s="4"/>
      <c r="CDZ231" s="4"/>
      <c r="CEA231" s="4"/>
      <c r="CEB231" s="4"/>
      <c r="CEC231" s="4"/>
      <c r="CED231" s="4"/>
      <c r="CEE231" s="4"/>
      <c r="CEF231" s="4"/>
      <c r="CEG231" s="4"/>
      <c r="CEH231" s="4"/>
      <c r="CEI231" s="4"/>
      <c r="CEJ231" s="4"/>
      <c r="CEK231" s="4"/>
      <c r="CEL231" s="4"/>
      <c r="CEM231" s="4"/>
      <c r="CEN231" s="4"/>
      <c r="CEO231" s="4"/>
      <c r="CEP231" s="4"/>
      <c r="CEQ231" s="4"/>
      <c r="CER231" s="4"/>
      <c r="CES231" s="4"/>
      <c r="CET231" s="4"/>
      <c r="CEU231" s="4"/>
      <c r="CEV231" s="4"/>
      <c r="CEW231" s="4"/>
      <c r="CEX231" s="4"/>
      <c r="CEY231" s="4"/>
      <c r="CEZ231" s="4"/>
      <c r="CFA231" s="4"/>
      <c r="CFB231" s="4"/>
      <c r="CFC231" s="4"/>
      <c r="CFD231" s="4"/>
      <c r="CFE231" s="4"/>
      <c r="CFF231" s="4"/>
      <c r="CFG231" s="4"/>
      <c r="CFH231" s="4"/>
      <c r="CFI231" s="4"/>
      <c r="CFJ231" s="4"/>
      <c r="CFK231" s="4"/>
      <c r="CFL231" s="4"/>
      <c r="CFM231" s="4"/>
      <c r="CFN231" s="4"/>
      <c r="CFO231" s="4"/>
      <c r="CFP231" s="4"/>
      <c r="CFQ231" s="4"/>
      <c r="CFR231" s="4"/>
      <c r="CFS231" s="4"/>
      <c r="CFT231" s="4"/>
      <c r="CFU231" s="4"/>
      <c r="CFV231" s="4"/>
      <c r="CFW231" s="4"/>
      <c r="CFX231" s="4"/>
      <c r="CFY231" s="4"/>
      <c r="CFZ231" s="4"/>
      <c r="CGA231" s="4"/>
      <c r="CGB231" s="4"/>
      <c r="CGC231" s="4"/>
      <c r="CGD231" s="4"/>
      <c r="CGE231" s="4"/>
      <c r="CGF231" s="4"/>
      <c r="CGG231" s="4"/>
      <c r="CGH231" s="4"/>
      <c r="CGI231" s="4"/>
      <c r="CGJ231" s="4"/>
      <c r="CGK231" s="4"/>
      <c r="CGL231" s="4"/>
      <c r="CGM231" s="4"/>
      <c r="CGN231" s="4"/>
      <c r="CGO231" s="4"/>
      <c r="CGP231" s="4"/>
      <c r="CGQ231" s="4"/>
      <c r="CGR231" s="4"/>
      <c r="CGS231" s="4"/>
      <c r="CGT231" s="4"/>
      <c r="CGU231" s="4"/>
      <c r="CGV231" s="4"/>
      <c r="CGW231" s="4"/>
      <c r="CGX231" s="4"/>
      <c r="CGY231" s="4"/>
      <c r="CGZ231" s="4"/>
      <c r="CHA231" s="4"/>
      <c r="CHB231" s="4"/>
      <c r="CHC231" s="4"/>
      <c r="CHD231" s="4"/>
      <c r="CHE231" s="4"/>
      <c r="CHF231" s="4"/>
      <c r="CHG231" s="4"/>
      <c r="CHH231" s="4"/>
      <c r="CHI231" s="4"/>
      <c r="CHJ231" s="4"/>
      <c r="CHK231" s="4"/>
      <c r="CHL231" s="4"/>
      <c r="CHM231" s="4"/>
      <c r="CHN231" s="4"/>
      <c r="CHO231" s="4"/>
      <c r="CHP231" s="4"/>
      <c r="CHQ231" s="4"/>
      <c r="CHR231" s="4"/>
      <c r="CHS231" s="4"/>
      <c r="CHT231" s="4"/>
      <c r="CHU231" s="4"/>
      <c r="CHV231" s="4"/>
      <c r="CHW231" s="4"/>
      <c r="CHX231" s="4"/>
      <c r="CHY231" s="4"/>
      <c r="CHZ231" s="4"/>
      <c r="CIA231" s="4"/>
      <c r="CIB231" s="4"/>
      <c r="CIC231" s="4"/>
      <c r="CID231" s="4"/>
      <c r="CIE231" s="4"/>
      <c r="CIF231" s="4"/>
      <c r="CIG231" s="4"/>
      <c r="CIH231" s="4"/>
      <c r="CII231" s="4"/>
      <c r="CIJ231" s="4"/>
      <c r="CIK231" s="4"/>
      <c r="CIL231" s="4"/>
      <c r="CIM231" s="4"/>
      <c r="CIN231" s="4"/>
      <c r="CIO231" s="4"/>
      <c r="CIP231" s="4"/>
      <c r="CIQ231" s="4"/>
      <c r="CIR231" s="4"/>
      <c r="CIS231" s="4"/>
      <c r="CIT231" s="4"/>
      <c r="CIU231" s="4"/>
      <c r="CIV231" s="4"/>
      <c r="CIW231" s="4"/>
      <c r="CIX231" s="4"/>
      <c r="CIY231" s="4"/>
      <c r="CIZ231" s="4"/>
      <c r="CJA231" s="4"/>
      <c r="CJB231" s="4"/>
      <c r="CJC231" s="4"/>
      <c r="CJD231" s="4"/>
      <c r="CJE231" s="4"/>
      <c r="CJF231" s="4"/>
      <c r="CJG231" s="4"/>
      <c r="CJH231" s="4"/>
      <c r="CJI231" s="4"/>
      <c r="CJJ231" s="4"/>
      <c r="CJK231" s="4"/>
      <c r="CJL231" s="4"/>
      <c r="CJM231" s="4"/>
      <c r="CJN231" s="4"/>
      <c r="CJO231" s="4"/>
      <c r="CJP231" s="4"/>
      <c r="CJQ231" s="4"/>
      <c r="CJR231" s="4"/>
      <c r="CJS231" s="4"/>
      <c r="CJT231" s="4"/>
      <c r="CJU231" s="4"/>
      <c r="CJV231" s="4"/>
      <c r="CJW231" s="4"/>
      <c r="CJX231" s="4"/>
      <c r="CJY231" s="4"/>
      <c r="CJZ231" s="4"/>
      <c r="CKA231" s="4"/>
      <c r="CKB231" s="4"/>
      <c r="CKC231" s="4"/>
      <c r="CKD231" s="4"/>
      <c r="CKE231" s="4"/>
      <c r="CKF231" s="4"/>
      <c r="CKG231" s="4"/>
      <c r="CKH231" s="4"/>
      <c r="CKI231" s="4"/>
      <c r="CKJ231" s="4"/>
      <c r="CKK231" s="4"/>
      <c r="CKL231" s="4"/>
      <c r="CKM231" s="4"/>
      <c r="CKN231" s="4"/>
      <c r="CKO231" s="4"/>
      <c r="CKP231" s="4"/>
      <c r="CKQ231" s="4"/>
      <c r="CKR231" s="4"/>
      <c r="CKS231" s="4"/>
      <c r="CKT231" s="4"/>
      <c r="CKU231" s="4"/>
      <c r="CKV231" s="4"/>
      <c r="CKW231" s="4"/>
      <c r="CKX231" s="4"/>
      <c r="CKY231" s="4"/>
      <c r="CKZ231" s="4"/>
      <c r="CLA231" s="4"/>
      <c r="CLB231" s="4"/>
      <c r="CLC231" s="4"/>
      <c r="CLD231" s="4"/>
      <c r="CLE231" s="4"/>
      <c r="CLF231" s="4"/>
      <c r="CLG231" s="4"/>
      <c r="CLH231" s="4"/>
      <c r="CLI231" s="4"/>
      <c r="CLJ231" s="4"/>
      <c r="CLK231" s="4"/>
      <c r="CLL231" s="4"/>
      <c r="CLM231" s="4"/>
      <c r="CLN231" s="4"/>
      <c r="CLO231" s="4"/>
      <c r="CLP231" s="4"/>
      <c r="CLQ231" s="4"/>
      <c r="CLR231" s="4"/>
      <c r="CLS231" s="4"/>
      <c r="CLT231" s="4"/>
      <c r="CLU231" s="4"/>
      <c r="CLV231" s="4"/>
      <c r="CLW231" s="4"/>
      <c r="CLX231" s="4"/>
      <c r="CLY231" s="4"/>
      <c r="CLZ231" s="4"/>
      <c r="CMA231" s="4"/>
      <c r="CMB231" s="4"/>
      <c r="CMC231" s="4"/>
      <c r="CMD231" s="4"/>
      <c r="CME231" s="4"/>
      <c r="CMF231" s="4"/>
      <c r="CMG231" s="4"/>
      <c r="CMH231" s="4"/>
      <c r="CMI231" s="4"/>
      <c r="CMJ231" s="4"/>
      <c r="CMK231" s="4"/>
      <c r="CML231" s="4"/>
      <c r="CMM231" s="4"/>
      <c r="CMN231" s="4"/>
      <c r="CMO231" s="4"/>
      <c r="CMP231" s="4"/>
      <c r="CMQ231" s="4"/>
      <c r="CMR231" s="4"/>
      <c r="CMS231" s="4"/>
      <c r="CMT231" s="4"/>
      <c r="CMU231" s="4"/>
      <c r="CMV231" s="4"/>
      <c r="CMW231" s="4"/>
      <c r="CMX231" s="4"/>
      <c r="CMY231" s="4"/>
      <c r="CMZ231" s="4"/>
      <c r="CNA231" s="4"/>
      <c r="CNB231" s="4"/>
      <c r="CNC231" s="4"/>
      <c r="CND231" s="4"/>
      <c r="CNE231" s="4"/>
      <c r="CNF231" s="4"/>
      <c r="CNG231" s="4"/>
      <c r="CNH231" s="4"/>
      <c r="CNI231" s="4"/>
      <c r="CNJ231" s="4"/>
      <c r="CNK231" s="4"/>
      <c r="CNL231" s="4"/>
      <c r="CNM231" s="4"/>
      <c r="CNN231" s="4"/>
      <c r="CNO231" s="4"/>
      <c r="CNP231" s="4"/>
      <c r="CNQ231" s="4"/>
      <c r="CNR231" s="4"/>
      <c r="CNS231" s="4"/>
      <c r="CNT231" s="4"/>
      <c r="CNU231" s="4"/>
      <c r="CNV231" s="4"/>
      <c r="CNW231" s="4"/>
      <c r="CNX231" s="4"/>
      <c r="CNY231" s="4"/>
      <c r="CNZ231" s="4"/>
      <c r="COA231" s="4"/>
      <c r="COB231" s="4"/>
      <c r="COC231" s="4"/>
      <c r="COD231" s="4"/>
      <c r="COE231" s="4"/>
      <c r="COF231" s="4"/>
      <c r="COG231" s="4"/>
      <c r="COH231" s="4"/>
      <c r="COI231" s="4"/>
      <c r="COJ231" s="4"/>
      <c r="COK231" s="4"/>
      <c r="COL231" s="4"/>
      <c r="COM231" s="4"/>
      <c r="CON231" s="4"/>
      <c r="COO231" s="4"/>
      <c r="COP231" s="4"/>
      <c r="COQ231" s="4"/>
      <c r="COR231" s="4"/>
      <c r="COS231" s="4"/>
      <c r="COT231" s="4"/>
      <c r="COU231" s="4"/>
      <c r="COV231" s="4"/>
      <c r="COW231" s="4"/>
      <c r="COX231" s="4"/>
      <c r="COY231" s="4"/>
      <c r="COZ231" s="4"/>
      <c r="CPA231" s="4"/>
      <c r="CPB231" s="4"/>
      <c r="CPC231" s="4"/>
      <c r="CPD231" s="4"/>
      <c r="CPE231" s="4"/>
      <c r="CPF231" s="4"/>
      <c r="CPG231" s="4"/>
      <c r="CPH231" s="4"/>
      <c r="CPI231" s="4"/>
      <c r="CPJ231" s="4"/>
      <c r="CPK231" s="4"/>
      <c r="CPL231" s="4"/>
      <c r="CPM231" s="4"/>
      <c r="CPN231" s="4"/>
      <c r="CPO231" s="4"/>
      <c r="CPP231" s="4"/>
      <c r="CPQ231" s="4"/>
      <c r="CPR231" s="4"/>
      <c r="CPS231" s="4"/>
      <c r="CPT231" s="4"/>
      <c r="CPU231" s="4"/>
      <c r="CPV231" s="4"/>
      <c r="CPW231" s="4"/>
      <c r="CPX231" s="4"/>
      <c r="CPY231" s="4"/>
      <c r="CPZ231" s="4"/>
      <c r="CQA231" s="4"/>
      <c r="CQB231" s="4"/>
      <c r="CQC231" s="4"/>
      <c r="CQD231" s="4"/>
      <c r="CQE231" s="4"/>
      <c r="CQF231" s="4"/>
      <c r="CQG231" s="4"/>
      <c r="CQH231" s="4"/>
      <c r="CQI231" s="4"/>
      <c r="CQJ231" s="4"/>
      <c r="CQK231" s="4"/>
      <c r="CQL231" s="4"/>
      <c r="CQM231" s="4"/>
      <c r="CQN231" s="4"/>
      <c r="CQO231" s="4"/>
      <c r="CQP231" s="4"/>
      <c r="CQQ231" s="4"/>
      <c r="CQR231" s="4"/>
      <c r="CQS231" s="4"/>
      <c r="CQT231" s="4"/>
      <c r="CQU231" s="4"/>
      <c r="CQV231" s="4"/>
      <c r="CQW231" s="4"/>
      <c r="CQX231" s="4"/>
      <c r="CQY231" s="4"/>
      <c r="CQZ231" s="4"/>
      <c r="CRA231" s="4"/>
      <c r="CRB231" s="4"/>
      <c r="CRC231" s="4"/>
      <c r="CRD231" s="4"/>
      <c r="CRE231" s="4"/>
      <c r="CRF231" s="4"/>
      <c r="CRG231" s="4"/>
      <c r="CRH231" s="4"/>
      <c r="CRI231" s="4"/>
      <c r="CRJ231" s="4"/>
      <c r="CRK231" s="4"/>
      <c r="CRL231" s="4"/>
      <c r="CRM231" s="4"/>
      <c r="CRN231" s="4"/>
      <c r="CRO231" s="4"/>
      <c r="CRP231" s="4"/>
      <c r="CRQ231" s="4"/>
      <c r="CRR231" s="4"/>
      <c r="CRS231" s="4"/>
      <c r="CRT231" s="4"/>
      <c r="CRU231" s="4"/>
      <c r="CRV231" s="4"/>
      <c r="CRW231" s="4"/>
      <c r="CRX231" s="4"/>
      <c r="CRY231" s="4"/>
      <c r="CRZ231" s="4"/>
      <c r="CSA231" s="4"/>
      <c r="CSB231" s="4"/>
      <c r="CSC231" s="4"/>
      <c r="CSD231" s="4"/>
      <c r="CSE231" s="4"/>
      <c r="CSF231" s="4"/>
      <c r="CSG231" s="4"/>
      <c r="CSH231" s="4"/>
      <c r="CSI231" s="4"/>
      <c r="CSJ231" s="4"/>
      <c r="CSK231" s="4"/>
      <c r="CSL231" s="4"/>
      <c r="CSM231" s="4"/>
      <c r="CSN231" s="4"/>
      <c r="CSO231" s="4"/>
      <c r="CSP231" s="4"/>
      <c r="CSQ231" s="4"/>
      <c r="CSR231" s="4"/>
      <c r="CSS231" s="4"/>
      <c r="CST231" s="4"/>
      <c r="CSU231" s="4"/>
      <c r="CSV231" s="4"/>
      <c r="CSW231" s="4"/>
      <c r="CSX231" s="4"/>
      <c r="CSY231" s="4"/>
      <c r="CSZ231" s="4"/>
      <c r="CTA231" s="4"/>
      <c r="CTB231" s="4"/>
      <c r="CTC231" s="4"/>
      <c r="CTD231" s="4"/>
      <c r="CTE231" s="4"/>
      <c r="CTF231" s="4"/>
      <c r="CTG231" s="4"/>
      <c r="CTH231" s="4"/>
      <c r="CTI231" s="4"/>
      <c r="CTJ231" s="4"/>
      <c r="CTK231" s="4"/>
      <c r="CTL231" s="4"/>
      <c r="CTM231" s="4"/>
      <c r="CTN231" s="4"/>
      <c r="CTO231" s="4"/>
      <c r="CTP231" s="4"/>
      <c r="CTQ231" s="4"/>
      <c r="CTR231" s="4"/>
      <c r="CTS231" s="4"/>
      <c r="CTT231" s="4"/>
      <c r="CTU231" s="4"/>
      <c r="CTV231" s="4"/>
      <c r="CTW231" s="4"/>
      <c r="CTX231" s="4"/>
      <c r="CTY231" s="4"/>
      <c r="CTZ231" s="4"/>
      <c r="CUA231" s="4"/>
      <c r="CUB231" s="4"/>
      <c r="CUC231" s="4"/>
      <c r="CUD231" s="4"/>
      <c r="CUE231" s="4"/>
      <c r="CUF231" s="4"/>
      <c r="CUG231" s="4"/>
      <c r="CUH231" s="4"/>
      <c r="CUI231" s="4"/>
      <c r="CUJ231" s="4"/>
      <c r="CUK231" s="4"/>
      <c r="CUL231" s="4"/>
      <c r="CUM231" s="4"/>
      <c r="CUN231" s="4"/>
      <c r="CUO231" s="4"/>
      <c r="CUP231" s="4"/>
      <c r="CUQ231" s="4"/>
      <c r="CUR231" s="4"/>
      <c r="CUS231" s="4"/>
      <c r="CUT231" s="4"/>
      <c r="CUU231" s="4"/>
      <c r="CUV231" s="4"/>
      <c r="CUW231" s="4"/>
      <c r="CUX231" s="4"/>
      <c r="CUY231" s="4"/>
      <c r="CUZ231" s="4"/>
      <c r="CVA231" s="4"/>
      <c r="CVB231" s="4"/>
      <c r="CVC231" s="4"/>
      <c r="CVD231" s="4"/>
      <c r="CVE231" s="4"/>
      <c r="CVF231" s="4"/>
      <c r="CVG231" s="4"/>
      <c r="CVH231" s="4"/>
      <c r="CVI231" s="4"/>
      <c r="CVJ231" s="4"/>
      <c r="CVK231" s="4"/>
      <c r="CVL231" s="4"/>
      <c r="CVM231" s="4"/>
      <c r="CVN231" s="4"/>
      <c r="CVO231" s="4"/>
      <c r="CVP231" s="4"/>
      <c r="CVQ231" s="4"/>
      <c r="CVR231" s="4"/>
      <c r="CVS231" s="4"/>
      <c r="CVT231" s="4"/>
      <c r="CVU231" s="4"/>
      <c r="CVV231" s="4"/>
      <c r="CVW231" s="4"/>
      <c r="CVX231" s="4"/>
      <c r="CVY231" s="4"/>
      <c r="CVZ231" s="4"/>
      <c r="CWA231" s="4"/>
      <c r="CWB231" s="4"/>
      <c r="CWC231" s="4"/>
      <c r="CWD231" s="4"/>
      <c r="CWE231" s="4"/>
      <c r="CWF231" s="4"/>
      <c r="CWG231" s="4"/>
      <c r="CWH231" s="4"/>
      <c r="CWI231" s="4"/>
      <c r="CWJ231" s="4"/>
      <c r="CWK231" s="4"/>
      <c r="CWL231" s="4"/>
      <c r="CWM231" s="4"/>
      <c r="CWN231" s="4"/>
      <c r="CWO231" s="4"/>
      <c r="CWP231" s="4"/>
      <c r="CWQ231" s="4"/>
      <c r="CWR231" s="4"/>
      <c r="CWS231" s="4"/>
      <c r="CWT231" s="4"/>
      <c r="CWU231" s="4"/>
      <c r="CWV231" s="4"/>
      <c r="CWW231" s="4"/>
      <c r="CWX231" s="4"/>
      <c r="CWY231" s="4"/>
      <c r="CWZ231" s="4"/>
      <c r="CXA231" s="4"/>
      <c r="CXB231" s="4"/>
      <c r="CXC231" s="4"/>
      <c r="CXD231" s="4"/>
      <c r="CXE231" s="4"/>
      <c r="CXF231" s="4"/>
      <c r="CXG231" s="4"/>
      <c r="CXH231" s="4"/>
      <c r="CXI231" s="4"/>
      <c r="CXJ231" s="4"/>
      <c r="CXK231" s="4"/>
      <c r="CXL231" s="4"/>
      <c r="CXM231" s="4"/>
      <c r="CXN231" s="4"/>
      <c r="CXO231" s="4"/>
      <c r="CXP231" s="4"/>
      <c r="CXQ231" s="4"/>
      <c r="CXR231" s="4"/>
      <c r="CXS231" s="4"/>
      <c r="CXT231" s="4"/>
      <c r="CXU231" s="4"/>
      <c r="CXV231" s="4"/>
      <c r="CXW231" s="4"/>
      <c r="CXX231" s="4"/>
      <c r="CXY231" s="4"/>
      <c r="CXZ231" s="4"/>
      <c r="CYA231" s="4"/>
      <c r="CYB231" s="4"/>
      <c r="CYC231" s="4"/>
      <c r="CYD231" s="4"/>
      <c r="CYE231" s="4"/>
      <c r="CYF231" s="4"/>
      <c r="CYG231" s="4"/>
      <c r="CYH231" s="4"/>
      <c r="CYI231" s="4"/>
      <c r="CYJ231" s="4"/>
      <c r="CYK231" s="4"/>
      <c r="CYL231" s="4"/>
      <c r="CYM231" s="4"/>
      <c r="CYN231" s="4"/>
      <c r="CYO231" s="4"/>
      <c r="CYP231" s="4"/>
      <c r="CYQ231" s="4"/>
      <c r="CYR231" s="4"/>
      <c r="CYS231" s="4"/>
      <c r="CYT231" s="4"/>
      <c r="CYU231" s="4"/>
      <c r="CYV231" s="4"/>
      <c r="CYW231" s="4"/>
      <c r="CYX231" s="4"/>
      <c r="CYY231" s="4"/>
      <c r="CYZ231" s="4"/>
      <c r="CZA231" s="4"/>
      <c r="CZB231" s="4"/>
      <c r="CZC231" s="4"/>
      <c r="CZD231" s="4"/>
      <c r="CZE231" s="4"/>
      <c r="CZF231" s="4"/>
      <c r="CZG231" s="4"/>
      <c r="CZH231" s="4"/>
      <c r="CZI231" s="4"/>
      <c r="CZJ231" s="4"/>
      <c r="CZK231" s="4"/>
      <c r="CZL231" s="4"/>
      <c r="CZM231" s="4"/>
      <c r="CZN231" s="4"/>
      <c r="CZO231" s="4"/>
      <c r="CZP231" s="4"/>
      <c r="CZQ231" s="4"/>
      <c r="CZR231" s="4"/>
      <c r="CZS231" s="4"/>
      <c r="CZT231" s="4"/>
      <c r="CZU231" s="4"/>
      <c r="CZV231" s="4"/>
      <c r="CZW231" s="4"/>
      <c r="CZX231" s="4"/>
      <c r="CZY231" s="4"/>
      <c r="CZZ231" s="4"/>
      <c r="DAA231" s="4"/>
      <c r="DAB231" s="4"/>
      <c r="DAC231" s="4"/>
      <c r="DAD231" s="4"/>
      <c r="DAE231" s="4"/>
      <c r="DAF231" s="4"/>
      <c r="DAG231" s="4"/>
      <c r="DAH231" s="4"/>
      <c r="DAI231" s="4"/>
      <c r="DAJ231" s="4"/>
      <c r="DAK231" s="4"/>
      <c r="DAL231" s="4"/>
      <c r="DAM231" s="4"/>
      <c r="DAN231" s="4"/>
      <c r="DAO231" s="4"/>
      <c r="DAP231" s="4"/>
      <c r="DAQ231" s="4"/>
      <c r="DAR231" s="4"/>
      <c r="DAS231" s="4"/>
      <c r="DAT231" s="4"/>
      <c r="DAU231" s="4"/>
      <c r="DAV231" s="4"/>
      <c r="DAW231" s="4"/>
      <c r="DAX231" s="4"/>
      <c r="DAY231" s="4"/>
      <c r="DAZ231" s="4"/>
      <c r="DBA231" s="4"/>
      <c r="DBB231" s="4"/>
      <c r="DBC231" s="4"/>
      <c r="DBD231" s="4"/>
      <c r="DBE231" s="4"/>
      <c r="DBF231" s="4"/>
      <c r="DBG231" s="4"/>
      <c r="DBH231" s="4"/>
      <c r="DBI231" s="4"/>
      <c r="DBJ231" s="4"/>
      <c r="DBK231" s="4"/>
      <c r="DBL231" s="4"/>
      <c r="DBM231" s="4"/>
      <c r="DBN231" s="4"/>
      <c r="DBO231" s="4"/>
      <c r="DBP231" s="4"/>
      <c r="DBQ231" s="4"/>
      <c r="DBR231" s="4"/>
      <c r="DBS231" s="4"/>
      <c r="DBT231" s="4"/>
      <c r="DBU231" s="4"/>
      <c r="DBV231" s="4"/>
      <c r="DBW231" s="4"/>
      <c r="DBX231" s="4"/>
      <c r="DBY231" s="4"/>
      <c r="DBZ231" s="4"/>
      <c r="DCA231" s="4"/>
      <c r="DCB231" s="4"/>
      <c r="DCC231" s="4"/>
      <c r="DCD231" s="4"/>
      <c r="DCE231" s="4"/>
      <c r="DCF231" s="4"/>
      <c r="DCG231" s="4"/>
      <c r="DCH231" s="4"/>
      <c r="DCI231" s="4"/>
      <c r="DCJ231" s="4"/>
      <c r="DCK231" s="4"/>
      <c r="DCL231" s="4"/>
      <c r="DCM231" s="4"/>
      <c r="DCN231" s="4"/>
      <c r="DCO231" s="4"/>
      <c r="DCP231" s="4"/>
      <c r="DCQ231" s="4"/>
      <c r="DCR231" s="4"/>
      <c r="DCS231" s="4"/>
      <c r="DCT231" s="4"/>
      <c r="DCU231" s="4"/>
      <c r="DCV231" s="4"/>
      <c r="DCW231" s="4"/>
      <c r="DCX231" s="4"/>
      <c r="DCY231" s="4"/>
      <c r="DCZ231" s="4"/>
      <c r="DDA231" s="4"/>
      <c r="DDB231" s="4"/>
      <c r="DDC231" s="4"/>
      <c r="DDD231" s="4"/>
      <c r="DDE231" s="4"/>
      <c r="DDF231" s="4"/>
      <c r="DDG231" s="4"/>
      <c r="DDH231" s="4"/>
      <c r="DDI231" s="4"/>
      <c r="DDJ231" s="4"/>
      <c r="DDK231" s="4"/>
      <c r="DDL231" s="4"/>
      <c r="DDM231" s="4"/>
      <c r="DDN231" s="4"/>
      <c r="DDO231" s="4"/>
      <c r="DDP231" s="4"/>
      <c r="DDQ231" s="4"/>
      <c r="DDR231" s="4"/>
      <c r="DDS231" s="4"/>
      <c r="DDT231" s="4"/>
      <c r="DDU231" s="4"/>
      <c r="DDV231" s="4"/>
      <c r="DDW231" s="4"/>
      <c r="DDX231" s="4"/>
      <c r="DDY231" s="4"/>
      <c r="DDZ231" s="4"/>
      <c r="DEA231" s="4"/>
      <c r="DEB231" s="4"/>
      <c r="DEC231" s="4"/>
      <c r="DED231" s="4"/>
      <c r="DEE231" s="4"/>
      <c r="DEF231" s="4"/>
      <c r="DEG231" s="4"/>
      <c r="DEH231" s="4"/>
      <c r="DEI231" s="4"/>
      <c r="DEJ231" s="4"/>
      <c r="DEK231" s="4"/>
      <c r="DEL231" s="4"/>
      <c r="DEM231" s="4"/>
      <c r="DEN231" s="4"/>
      <c r="DEO231" s="4"/>
      <c r="DEP231" s="4"/>
      <c r="DEQ231" s="4"/>
      <c r="DER231" s="4"/>
      <c r="DES231" s="4"/>
      <c r="DET231" s="4"/>
      <c r="DEU231" s="4"/>
      <c r="DEV231" s="4"/>
      <c r="DEW231" s="4"/>
      <c r="DEX231" s="4"/>
      <c r="DEY231" s="4"/>
      <c r="DEZ231" s="4"/>
      <c r="DFA231" s="4"/>
      <c r="DFB231" s="4"/>
      <c r="DFC231" s="4"/>
      <c r="DFD231" s="4"/>
      <c r="DFE231" s="4"/>
      <c r="DFF231" s="4"/>
      <c r="DFG231" s="4"/>
      <c r="DFH231" s="4"/>
      <c r="DFI231" s="4"/>
    </row>
    <row r="232" spans="1:2869" s="4" customFormat="1" ht="15" x14ac:dyDescent="0.25">
      <c r="A232" s="30" t="s">
        <v>341</v>
      </c>
      <c r="B232" s="27" t="s">
        <v>346</v>
      </c>
      <c r="C232" s="27" t="s">
        <v>338</v>
      </c>
      <c r="D232" s="27" t="s">
        <v>340</v>
      </c>
      <c r="E232" s="37" t="s">
        <v>172</v>
      </c>
      <c r="F232" s="38">
        <v>64232</v>
      </c>
      <c r="G232" s="38">
        <v>5352.67</v>
      </c>
      <c r="H232" s="38">
        <v>5352.67</v>
      </c>
      <c r="I232" s="38">
        <v>5352.67</v>
      </c>
      <c r="J232" s="38">
        <v>5352.67</v>
      </c>
      <c r="K232" s="38">
        <v>5352.67</v>
      </c>
      <c r="L232" s="38">
        <v>5352.67</v>
      </c>
      <c r="M232" s="38">
        <v>5352.67</v>
      </c>
      <c r="N232" s="38">
        <v>5352.67</v>
      </c>
      <c r="O232" s="38">
        <v>5352.67</v>
      </c>
      <c r="P232" s="38">
        <v>5352.67</v>
      </c>
      <c r="Q232" s="38">
        <v>5352.67</v>
      </c>
      <c r="R232" s="38">
        <v>5352.63</v>
      </c>
    </row>
    <row r="233" spans="1:2869" s="4" customFormat="1" ht="15" x14ac:dyDescent="0.25">
      <c r="A233" s="28" t="s">
        <v>341</v>
      </c>
      <c r="B233" s="25" t="s">
        <v>346</v>
      </c>
      <c r="C233" s="25" t="s">
        <v>338</v>
      </c>
      <c r="D233" s="25" t="s">
        <v>344</v>
      </c>
      <c r="E233" s="33" t="s">
        <v>173</v>
      </c>
      <c r="F233" s="34">
        <v>64232</v>
      </c>
      <c r="G233" s="34">
        <v>5352.67</v>
      </c>
      <c r="H233" s="34">
        <v>5352.67</v>
      </c>
      <c r="I233" s="34">
        <v>5352.67</v>
      </c>
      <c r="J233" s="34">
        <v>5352.67</v>
      </c>
      <c r="K233" s="34">
        <v>5352.67</v>
      </c>
      <c r="L233" s="34">
        <v>5352.67</v>
      </c>
      <c r="M233" s="34">
        <v>5352.67</v>
      </c>
      <c r="N233" s="34">
        <v>5352.67</v>
      </c>
      <c r="O233" s="34">
        <v>5352.67</v>
      </c>
      <c r="P233" s="34">
        <v>5352.67</v>
      </c>
      <c r="Q233" s="34">
        <v>5352.67</v>
      </c>
      <c r="R233" s="34">
        <v>5352.63</v>
      </c>
    </row>
    <row r="234" spans="1:2869" s="4" customFormat="1" ht="15" x14ac:dyDescent="0.25">
      <c r="A234" s="28" t="s">
        <v>341</v>
      </c>
      <c r="B234" s="25" t="s">
        <v>346</v>
      </c>
      <c r="C234" s="25" t="s">
        <v>338</v>
      </c>
      <c r="D234" s="25" t="s">
        <v>345</v>
      </c>
      <c r="E234" s="33" t="s">
        <v>174</v>
      </c>
      <c r="F234" s="34">
        <v>0</v>
      </c>
      <c r="G234" s="34"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0</v>
      </c>
      <c r="R234" s="34">
        <v>0</v>
      </c>
    </row>
    <row r="235" spans="1:2869" s="4" customFormat="1" ht="15" x14ac:dyDescent="0.25">
      <c r="A235" s="28" t="s">
        <v>341</v>
      </c>
      <c r="B235" s="25" t="s">
        <v>346</v>
      </c>
      <c r="C235" s="25" t="s">
        <v>338</v>
      </c>
      <c r="D235" s="25" t="s">
        <v>349</v>
      </c>
      <c r="E235" s="33" t="s">
        <v>383</v>
      </c>
      <c r="F235" s="34">
        <v>0</v>
      </c>
      <c r="G235" s="34"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0</v>
      </c>
      <c r="R235" s="34">
        <v>0</v>
      </c>
    </row>
    <row r="236" spans="1:2869" s="4" customFormat="1" ht="15" x14ac:dyDescent="0.25">
      <c r="A236" s="28" t="s">
        <v>341</v>
      </c>
      <c r="B236" s="25" t="s">
        <v>346</v>
      </c>
      <c r="C236" s="25" t="s">
        <v>338</v>
      </c>
      <c r="D236" s="25" t="s">
        <v>350</v>
      </c>
      <c r="E236" s="33" t="s">
        <v>175</v>
      </c>
      <c r="F236" s="34">
        <v>0</v>
      </c>
      <c r="G236" s="34"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0</v>
      </c>
      <c r="Q236" s="34">
        <v>0</v>
      </c>
      <c r="R236" s="34">
        <v>0</v>
      </c>
    </row>
    <row r="237" spans="1:2869" s="4" customFormat="1" ht="15" x14ac:dyDescent="0.25">
      <c r="A237" s="28" t="s">
        <v>341</v>
      </c>
      <c r="B237" s="25" t="s">
        <v>346</v>
      </c>
      <c r="C237" s="25" t="s">
        <v>338</v>
      </c>
      <c r="D237" s="25" t="s">
        <v>351</v>
      </c>
      <c r="E237" s="33" t="s">
        <v>176</v>
      </c>
      <c r="F237" s="34">
        <v>0</v>
      </c>
      <c r="G237" s="34">
        <v>0</v>
      </c>
      <c r="H237" s="34">
        <v>0</v>
      </c>
      <c r="I237" s="34">
        <v>0</v>
      </c>
      <c r="J237" s="34">
        <v>0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34">
        <v>0</v>
      </c>
      <c r="R237" s="34">
        <v>0</v>
      </c>
    </row>
    <row r="238" spans="1:2869" s="4" customFormat="1" ht="15" x14ac:dyDescent="0.25">
      <c r="A238" s="30" t="s">
        <v>341</v>
      </c>
      <c r="B238" s="27" t="s">
        <v>346</v>
      </c>
      <c r="C238" s="27" t="s">
        <v>346</v>
      </c>
      <c r="D238" s="27" t="s">
        <v>340</v>
      </c>
      <c r="E238" s="37" t="s">
        <v>177</v>
      </c>
      <c r="F238" s="38">
        <v>0</v>
      </c>
      <c r="G238" s="38">
        <v>0</v>
      </c>
      <c r="H238" s="38">
        <v>0</v>
      </c>
      <c r="I238" s="38">
        <v>0</v>
      </c>
      <c r="J238" s="38">
        <v>0</v>
      </c>
      <c r="K238" s="38">
        <v>0</v>
      </c>
      <c r="L238" s="38">
        <v>0</v>
      </c>
      <c r="M238" s="38">
        <v>0</v>
      </c>
      <c r="N238" s="38">
        <v>0</v>
      </c>
      <c r="O238" s="38">
        <v>0</v>
      </c>
      <c r="P238" s="38">
        <v>0</v>
      </c>
      <c r="Q238" s="38">
        <v>0</v>
      </c>
      <c r="R238" s="38">
        <v>0</v>
      </c>
    </row>
    <row r="239" spans="1:2869" s="4" customFormat="1" ht="15" x14ac:dyDescent="0.25">
      <c r="A239" s="28" t="s">
        <v>341</v>
      </c>
      <c r="B239" s="25" t="s">
        <v>346</v>
      </c>
      <c r="C239" s="25" t="s">
        <v>346</v>
      </c>
      <c r="D239" s="25" t="s">
        <v>344</v>
      </c>
      <c r="E239" s="33" t="s">
        <v>178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34">
        <v>0</v>
      </c>
      <c r="N239" s="34">
        <v>0</v>
      </c>
      <c r="O239" s="34">
        <v>0</v>
      </c>
      <c r="P239" s="34">
        <v>0</v>
      </c>
      <c r="Q239" s="34">
        <v>0</v>
      </c>
      <c r="R239" s="34">
        <v>0</v>
      </c>
    </row>
    <row r="240" spans="1:2869" s="4" customFormat="1" ht="15" x14ac:dyDescent="0.25">
      <c r="A240" s="30" t="s">
        <v>341</v>
      </c>
      <c r="B240" s="27" t="s">
        <v>346</v>
      </c>
      <c r="C240" s="27" t="s">
        <v>348</v>
      </c>
      <c r="D240" s="27" t="s">
        <v>340</v>
      </c>
      <c r="E240" s="37" t="s">
        <v>179</v>
      </c>
      <c r="F240" s="38">
        <v>803940</v>
      </c>
      <c r="G240" s="38">
        <v>66995</v>
      </c>
      <c r="H240" s="38">
        <v>66995</v>
      </c>
      <c r="I240" s="38">
        <v>66995</v>
      </c>
      <c r="J240" s="38">
        <v>66995</v>
      </c>
      <c r="K240" s="38">
        <v>66995</v>
      </c>
      <c r="L240" s="38">
        <v>66995</v>
      </c>
      <c r="M240" s="38">
        <v>66995</v>
      </c>
      <c r="N240" s="38">
        <v>66995</v>
      </c>
      <c r="O240" s="38">
        <v>66995</v>
      </c>
      <c r="P240" s="38">
        <v>66995</v>
      </c>
      <c r="Q240" s="38">
        <v>66995</v>
      </c>
      <c r="R240" s="38">
        <v>66995</v>
      </c>
    </row>
    <row r="241" spans="1:18" s="4" customFormat="1" ht="15" x14ac:dyDescent="0.25">
      <c r="A241" s="28" t="s">
        <v>341</v>
      </c>
      <c r="B241" s="25" t="s">
        <v>346</v>
      </c>
      <c r="C241" s="25" t="s">
        <v>348</v>
      </c>
      <c r="D241" s="25" t="s">
        <v>344</v>
      </c>
      <c r="E241" s="33" t="s">
        <v>180</v>
      </c>
      <c r="F241" s="34">
        <v>803940</v>
      </c>
      <c r="G241" s="34">
        <v>66995</v>
      </c>
      <c r="H241" s="34">
        <v>66995</v>
      </c>
      <c r="I241" s="34">
        <v>66995</v>
      </c>
      <c r="J241" s="34">
        <v>66995</v>
      </c>
      <c r="K241" s="34">
        <v>66995</v>
      </c>
      <c r="L241" s="34">
        <v>66995</v>
      </c>
      <c r="M241" s="34">
        <v>66995</v>
      </c>
      <c r="N241" s="34">
        <v>66995</v>
      </c>
      <c r="O241" s="34">
        <v>66995</v>
      </c>
      <c r="P241" s="34">
        <v>66995</v>
      </c>
      <c r="Q241" s="34">
        <v>66995</v>
      </c>
      <c r="R241" s="34">
        <v>66995</v>
      </c>
    </row>
    <row r="242" spans="1:18" s="4" customFormat="1" ht="15" x14ac:dyDescent="0.25">
      <c r="A242" s="30" t="s">
        <v>341</v>
      </c>
      <c r="B242" s="27" t="s">
        <v>346</v>
      </c>
      <c r="C242" s="27" t="s">
        <v>360</v>
      </c>
      <c r="D242" s="27" t="s">
        <v>340</v>
      </c>
      <c r="E242" s="37" t="s">
        <v>181</v>
      </c>
      <c r="F242" s="38">
        <v>0</v>
      </c>
      <c r="G242" s="38">
        <v>0</v>
      </c>
      <c r="H242" s="38">
        <v>0</v>
      </c>
      <c r="I242" s="38">
        <v>0</v>
      </c>
      <c r="J242" s="38">
        <v>0</v>
      </c>
      <c r="K242" s="38">
        <v>0</v>
      </c>
      <c r="L242" s="38">
        <v>0</v>
      </c>
      <c r="M242" s="38">
        <v>0</v>
      </c>
      <c r="N242" s="38">
        <v>0</v>
      </c>
      <c r="O242" s="38">
        <v>0</v>
      </c>
      <c r="P242" s="38">
        <v>0</v>
      </c>
      <c r="Q242" s="38">
        <v>0</v>
      </c>
      <c r="R242" s="38">
        <v>0</v>
      </c>
    </row>
    <row r="243" spans="1:18" s="4" customFormat="1" ht="15" x14ac:dyDescent="0.25">
      <c r="A243" s="28" t="s">
        <v>341</v>
      </c>
      <c r="B243" s="25" t="s">
        <v>346</v>
      </c>
      <c r="C243" s="25" t="s">
        <v>360</v>
      </c>
      <c r="D243" s="25" t="s">
        <v>344</v>
      </c>
      <c r="E243" s="33" t="s">
        <v>181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0</v>
      </c>
    </row>
    <row r="244" spans="1:18" s="4" customFormat="1" ht="15" x14ac:dyDescent="0.25">
      <c r="A244" s="62" t="s">
        <v>341</v>
      </c>
      <c r="B244" s="63" t="s">
        <v>348</v>
      </c>
      <c r="C244" s="63" t="s">
        <v>339</v>
      </c>
      <c r="D244" s="63" t="s">
        <v>340</v>
      </c>
      <c r="E244" s="66" t="s">
        <v>182</v>
      </c>
      <c r="F244" s="65">
        <v>9187373.379999999</v>
      </c>
      <c r="G244" s="65">
        <v>765614.45</v>
      </c>
      <c r="H244" s="65">
        <v>765614.45</v>
      </c>
      <c r="I244" s="65">
        <v>765614.45</v>
      </c>
      <c r="J244" s="65">
        <v>765614.45</v>
      </c>
      <c r="K244" s="65">
        <v>765614.45</v>
      </c>
      <c r="L244" s="65">
        <v>765614.45</v>
      </c>
      <c r="M244" s="65">
        <v>765614.45</v>
      </c>
      <c r="N244" s="65">
        <v>765614.45</v>
      </c>
      <c r="O244" s="65">
        <v>765614.45</v>
      </c>
      <c r="P244" s="65">
        <v>765614.45</v>
      </c>
      <c r="Q244" s="65">
        <v>765614.45</v>
      </c>
      <c r="R244" s="65">
        <v>765614.43</v>
      </c>
    </row>
    <row r="245" spans="1:18" s="4" customFormat="1" ht="15" x14ac:dyDescent="0.25">
      <c r="A245" s="30" t="s">
        <v>341</v>
      </c>
      <c r="B245" s="27" t="s">
        <v>348</v>
      </c>
      <c r="C245" s="27" t="s">
        <v>338</v>
      </c>
      <c r="D245" s="27" t="s">
        <v>340</v>
      </c>
      <c r="E245" s="37" t="s">
        <v>183</v>
      </c>
      <c r="F245" s="38">
        <v>12064</v>
      </c>
      <c r="G245" s="38">
        <v>1005.33</v>
      </c>
      <c r="H245" s="38">
        <v>1005.33</v>
      </c>
      <c r="I245" s="38">
        <v>1005.33</v>
      </c>
      <c r="J245" s="38">
        <v>1005.33</v>
      </c>
      <c r="K245" s="38">
        <v>1005.33</v>
      </c>
      <c r="L245" s="38">
        <v>1005.33</v>
      </c>
      <c r="M245" s="38">
        <v>1005.33</v>
      </c>
      <c r="N245" s="38">
        <v>1005.33</v>
      </c>
      <c r="O245" s="38">
        <v>1005.33</v>
      </c>
      <c r="P245" s="38">
        <v>1005.33</v>
      </c>
      <c r="Q245" s="38">
        <v>1005.33</v>
      </c>
      <c r="R245" s="38">
        <v>1005.37</v>
      </c>
    </row>
    <row r="246" spans="1:18" s="4" customFormat="1" ht="28.5" x14ac:dyDescent="0.25">
      <c r="A246" s="28" t="s">
        <v>341</v>
      </c>
      <c r="B246" s="25" t="s">
        <v>348</v>
      </c>
      <c r="C246" s="25" t="s">
        <v>338</v>
      </c>
      <c r="D246" s="25" t="s">
        <v>344</v>
      </c>
      <c r="E246" s="36" t="s">
        <v>184</v>
      </c>
      <c r="F246" s="34">
        <v>12064</v>
      </c>
      <c r="G246" s="34">
        <v>1005.33</v>
      </c>
      <c r="H246" s="34">
        <v>1005.33</v>
      </c>
      <c r="I246" s="34">
        <v>1005.33</v>
      </c>
      <c r="J246" s="34">
        <v>1005.33</v>
      </c>
      <c r="K246" s="34">
        <v>1005.33</v>
      </c>
      <c r="L246" s="34">
        <v>1005.33</v>
      </c>
      <c r="M246" s="34">
        <v>1005.33</v>
      </c>
      <c r="N246" s="34">
        <v>1005.33</v>
      </c>
      <c r="O246" s="34">
        <v>1005.33</v>
      </c>
      <c r="P246" s="34">
        <v>1005.33</v>
      </c>
      <c r="Q246" s="34">
        <v>1005.33</v>
      </c>
      <c r="R246" s="34">
        <v>1005.37</v>
      </c>
    </row>
    <row r="247" spans="1:18" s="4" customFormat="1" ht="28.5" x14ac:dyDescent="0.25">
      <c r="A247" s="28" t="s">
        <v>341</v>
      </c>
      <c r="B247" s="25" t="s">
        <v>348</v>
      </c>
      <c r="C247" s="25" t="s">
        <v>338</v>
      </c>
      <c r="D247" s="25" t="s">
        <v>342</v>
      </c>
      <c r="E247" s="36" t="s">
        <v>185</v>
      </c>
      <c r="F247" s="34">
        <v>0</v>
      </c>
      <c r="G247" s="34">
        <v>0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0</v>
      </c>
      <c r="R247" s="34">
        <v>0</v>
      </c>
    </row>
    <row r="248" spans="1:18" s="3" customFormat="1" ht="28.5" x14ac:dyDescent="0.25">
      <c r="A248" s="30" t="s">
        <v>341</v>
      </c>
      <c r="B248" s="27" t="s">
        <v>348</v>
      </c>
      <c r="C248" s="27" t="s">
        <v>343</v>
      </c>
      <c r="D248" s="27" t="s">
        <v>340</v>
      </c>
      <c r="E248" s="60" t="s">
        <v>186</v>
      </c>
      <c r="F248" s="38">
        <v>340092.73</v>
      </c>
      <c r="G248" s="38">
        <v>28341.06</v>
      </c>
      <c r="H248" s="38">
        <v>28341.06</v>
      </c>
      <c r="I248" s="38">
        <v>28341.06</v>
      </c>
      <c r="J248" s="38">
        <v>28341.06</v>
      </c>
      <c r="K248" s="38">
        <v>28341.06</v>
      </c>
      <c r="L248" s="38">
        <v>28341.06</v>
      </c>
      <c r="M248" s="38">
        <v>28341.06</v>
      </c>
      <c r="N248" s="38">
        <v>28341.06</v>
      </c>
      <c r="O248" s="38">
        <v>28341.06</v>
      </c>
      <c r="P248" s="38">
        <v>28341.06</v>
      </c>
      <c r="Q248" s="38">
        <v>28341.06</v>
      </c>
      <c r="R248" s="38">
        <v>28341.07</v>
      </c>
    </row>
    <row r="249" spans="1:18" s="3" customFormat="1" ht="28.5" x14ac:dyDescent="0.25">
      <c r="A249" s="28" t="s">
        <v>341</v>
      </c>
      <c r="B249" s="25" t="s">
        <v>348</v>
      </c>
      <c r="C249" s="25" t="s">
        <v>343</v>
      </c>
      <c r="D249" s="25" t="s">
        <v>344</v>
      </c>
      <c r="E249" s="36" t="s">
        <v>186</v>
      </c>
      <c r="F249" s="34">
        <v>340092.73</v>
      </c>
      <c r="G249" s="34">
        <v>28341.06</v>
      </c>
      <c r="H249" s="34">
        <v>28341.06</v>
      </c>
      <c r="I249" s="34">
        <v>28341.06</v>
      </c>
      <c r="J249" s="34">
        <v>28341.06</v>
      </c>
      <c r="K249" s="34">
        <v>28341.06</v>
      </c>
      <c r="L249" s="34">
        <v>28341.06</v>
      </c>
      <c r="M249" s="34">
        <v>28341.06</v>
      </c>
      <c r="N249" s="34">
        <v>28341.06</v>
      </c>
      <c r="O249" s="34">
        <v>28341.06</v>
      </c>
      <c r="P249" s="34">
        <v>28341.06</v>
      </c>
      <c r="Q249" s="34">
        <v>28341.06</v>
      </c>
      <c r="R249" s="34">
        <v>28341.07</v>
      </c>
    </row>
    <row r="250" spans="1:18" s="3" customFormat="1" ht="28.5" x14ac:dyDescent="0.25">
      <c r="A250" s="30" t="s">
        <v>341</v>
      </c>
      <c r="B250" s="27" t="s">
        <v>348</v>
      </c>
      <c r="C250" s="27" t="s">
        <v>341</v>
      </c>
      <c r="D250" s="27" t="s">
        <v>340</v>
      </c>
      <c r="E250" s="60" t="s">
        <v>187</v>
      </c>
      <c r="F250" s="38">
        <v>554913</v>
      </c>
      <c r="G250" s="38">
        <v>46242.75</v>
      </c>
      <c r="H250" s="38">
        <v>46242.75</v>
      </c>
      <c r="I250" s="38">
        <v>46242.75</v>
      </c>
      <c r="J250" s="38">
        <v>46242.75</v>
      </c>
      <c r="K250" s="38">
        <v>46242.75</v>
      </c>
      <c r="L250" s="38">
        <v>46242.75</v>
      </c>
      <c r="M250" s="38">
        <v>46242.75</v>
      </c>
      <c r="N250" s="38">
        <v>46242.75</v>
      </c>
      <c r="O250" s="38">
        <v>46242.75</v>
      </c>
      <c r="P250" s="38">
        <v>46242.75</v>
      </c>
      <c r="Q250" s="38">
        <v>46242.75</v>
      </c>
      <c r="R250" s="38">
        <v>46242.75</v>
      </c>
    </row>
    <row r="251" spans="1:18" s="4" customFormat="1" ht="15" x14ac:dyDescent="0.25">
      <c r="A251" s="28" t="s">
        <v>341</v>
      </c>
      <c r="B251" s="25" t="s">
        <v>348</v>
      </c>
      <c r="C251" s="25" t="s">
        <v>341</v>
      </c>
      <c r="D251" s="25" t="s">
        <v>344</v>
      </c>
      <c r="E251" s="36" t="s">
        <v>188</v>
      </c>
      <c r="F251" s="34">
        <v>163913</v>
      </c>
      <c r="G251" s="34">
        <v>13659.42</v>
      </c>
      <c r="H251" s="34">
        <v>13659.42</v>
      </c>
      <c r="I251" s="34">
        <v>13659.42</v>
      </c>
      <c r="J251" s="34">
        <v>13659.42</v>
      </c>
      <c r="K251" s="34">
        <v>13659.42</v>
      </c>
      <c r="L251" s="34">
        <v>13659.42</v>
      </c>
      <c r="M251" s="34">
        <v>13659.42</v>
      </c>
      <c r="N251" s="34">
        <v>13659.42</v>
      </c>
      <c r="O251" s="34">
        <v>13659.42</v>
      </c>
      <c r="P251" s="34">
        <v>13659.42</v>
      </c>
      <c r="Q251" s="34">
        <v>13659.42</v>
      </c>
      <c r="R251" s="34">
        <v>13659.38</v>
      </c>
    </row>
    <row r="252" spans="1:18" s="3" customFormat="1" ht="14.25" x14ac:dyDescent="0.25">
      <c r="A252" s="28" t="s">
        <v>341</v>
      </c>
      <c r="B252" s="25" t="s">
        <v>348</v>
      </c>
      <c r="C252" s="25" t="s">
        <v>341</v>
      </c>
      <c r="D252" s="25" t="s">
        <v>342</v>
      </c>
      <c r="E252" s="36" t="s">
        <v>189</v>
      </c>
      <c r="F252" s="34">
        <v>16000</v>
      </c>
      <c r="G252" s="34">
        <v>1333.33</v>
      </c>
      <c r="H252" s="34">
        <v>1333.33</v>
      </c>
      <c r="I252" s="34">
        <v>1333.33</v>
      </c>
      <c r="J252" s="34">
        <v>1333.33</v>
      </c>
      <c r="K252" s="34">
        <v>1333.33</v>
      </c>
      <c r="L252" s="34">
        <v>1333.33</v>
      </c>
      <c r="M252" s="34">
        <v>1333.33</v>
      </c>
      <c r="N252" s="34">
        <v>1333.33</v>
      </c>
      <c r="O252" s="34">
        <v>1333.33</v>
      </c>
      <c r="P252" s="34">
        <v>1333.33</v>
      </c>
      <c r="Q252" s="34">
        <v>1333.33</v>
      </c>
      <c r="R252" s="34">
        <v>1333.37</v>
      </c>
    </row>
    <row r="253" spans="1:18" s="3" customFormat="1" ht="14.25" x14ac:dyDescent="0.25">
      <c r="A253" s="28" t="s">
        <v>341</v>
      </c>
      <c r="B253" s="25" t="s">
        <v>348</v>
      </c>
      <c r="C253" s="25" t="s">
        <v>341</v>
      </c>
      <c r="D253" s="25" t="s">
        <v>345</v>
      </c>
      <c r="E253" s="36" t="s">
        <v>384</v>
      </c>
      <c r="F253" s="34">
        <v>375000</v>
      </c>
      <c r="G253" s="34">
        <v>31250</v>
      </c>
      <c r="H253" s="34">
        <v>31250</v>
      </c>
      <c r="I253" s="34">
        <v>31250</v>
      </c>
      <c r="J253" s="34">
        <v>31250</v>
      </c>
      <c r="K253" s="34">
        <v>31250</v>
      </c>
      <c r="L253" s="34">
        <v>31250</v>
      </c>
      <c r="M253" s="34">
        <v>31250</v>
      </c>
      <c r="N253" s="34">
        <v>31250</v>
      </c>
      <c r="O253" s="34">
        <v>31250</v>
      </c>
      <c r="P253" s="34">
        <v>31250</v>
      </c>
      <c r="Q253" s="34">
        <v>31250</v>
      </c>
      <c r="R253" s="34">
        <v>31250</v>
      </c>
    </row>
    <row r="254" spans="1:18" s="3" customFormat="1" ht="28.5" x14ac:dyDescent="0.25">
      <c r="A254" s="30" t="s">
        <v>341</v>
      </c>
      <c r="B254" s="27" t="s">
        <v>348</v>
      </c>
      <c r="C254" s="27" t="s">
        <v>346</v>
      </c>
      <c r="D254" s="27" t="s">
        <v>340</v>
      </c>
      <c r="E254" s="60" t="s">
        <v>190</v>
      </c>
      <c r="F254" s="38">
        <v>0</v>
      </c>
      <c r="G254" s="38">
        <v>0</v>
      </c>
      <c r="H254" s="38">
        <v>0</v>
      </c>
      <c r="I254" s="38">
        <v>0</v>
      </c>
      <c r="J254" s="38">
        <v>0</v>
      </c>
      <c r="K254" s="38">
        <v>0</v>
      </c>
      <c r="L254" s="38">
        <v>0</v>
      </c>
      <c r="M254" s="38">
        <v>0</v>
      </c>
      <c r="N254" s="38">
        <v>0</v>
      </c>
      <c r="O254" s="38">
        <v>0</v>
      </c>
      <c r="P254" s="38">
        <v>0</v>
      </c>
      <c r="Q254" s="38">
        <v>0</v>
      </c>
      <c r="R254" s="38">
        <v>0</v>
      </c>
    </row>
    <row r="255" spans="1:18" s="3" customFormat="1" ht="28.5" x14ac:dyDescent="0.25">
      <c r="A255" s="28" t="s">
        <v>341</v>
      </c>
      <c r="B255" s="25" t="s">
        <v>348</v>
      </c>
      <c r="C255" s="25" t="s">
        <v>346</v>
      </c>
      <c r="D255" s="25" t="s">
        <v>344</v>
      </c>
      <c r="E255" s="36" t="s">
        <v>190</v>
      </c>
      <c r="F255" s="34">
        <v>0</v>
      </c>
      <c r="G255" s="34">
        <v>0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0</v>
      </c>
    </row>
    <row r="256" spans="1:18" s="4" customFormat="1" ht="15" x14ac:dyDescent="0.25">
      <c r="A256" s="30" t="s">
        <v>341</v>
      </c>
      <c r="B256" s="27" t="s">
        <v>348</v>
      </c>
      <c r="C256" s="27" t="s">
        <v>348</v>
      </c>
      <c r="D256" s="27" t="s">
        <v>340</v>
      </c>
      <c r="E256" s="37" t="s">
        <v>191</v>
      </c>
      <c r="F256" s="38">
        <v>597359</v>
      </c>
      <c r="G256" s="38">
        <v>49779.92</v>
      </c>
      <c r="H256" s="38">
        <v>49779.92</v>
      </c>
      <c r="I256" s="38">
        <v>49779.92</v>
      </c>
      <c r="J256" s="38">
        <v>49779.92</v>
      </c>
      <c r="K256" s="38">
        <v>49779.92</v>
      </c>
      <c r="L256" s="38">
        <v>49779.92</v>
      </c>
      <c r="M256" s="38">
        <v>49779.92</v>
      </c>
      <c r="N256" s="38">
        <v>49779.92</v>
      </c>
      <c r="O256" s="38">
        <v>49779.92</v>
      </c>
      <c r="P256" s="38">
        <v>49779.92</v>
      </c>
      <c r="Q256" s="38">
        <v>49779.92</v>
      </c>
      <c r="R256" s="38">
        <v>49779.88</v>
      </c>
    </row>
    <row r="257" spans="1:2869" s="3" customFormat="1" ht="14.25" x14ac:dyDescent="0.25">
      <c r="A257" s="28" t="s">
        <v>341</v>
      </c>
      <c r="B257" s="25" t="s">
        <v>348</v>
      </c>
      <c r="C257" s="25" t="s">
        <v>348</v>
      </c>
      <c r="D257" s="25" t="s">
        <v>344</v>
      </c>
      <c r="E257" s="33" t="s">
        <v>191</v>
      </c>
      <c r="F257" s="34">
        <v>597359</v>
      </c>
      <c r="G257" s="34">
        <v>49779.92</v>
      </c>
      <c r="H257" s="34">
        <v>49779.92</v>
      </c>
      <c r="I257" s="34">
        <v>49779.92</v>
      </c>
      <c r="J257" s="34">
        <v>49779.92</v>
      </c>
      <c r="K257" s="34">
        <v>49779.92</v>
      </c>
      <c r="L257" s="34">
        <v>49779.92</v>
      </c>
      <c r="M257" s="34">
        <v>49779.92</v>
      </c>
      <c r="N257" s="34">
        <v>49779.92</v>
      </c>
      <c r="O257" s="34">
        <v>49779.92</v>
      </c>
      <c r="P257" s="34">
        <v>49779.92</v>
      </c>
      <c r="Q257" s="34">
        <v>49779.92</v>
      </c>
      <c r="R257" s="34">
        <v>49779.88</v>
      </c>
    </row>
    <row r="258" spans="1:2869" s="3" customFormat="1" ht="14.25" x14ac:dyDescent="0.25">
      <c r="A258" s="30" t="s">
        <v>341</v>
      </c>
      <c r="B258" s="27" t="s">
        <v>348</v>
      </c>
      <c r="C258" s="27" t="s">
        <v>359</v>
      </c>
      <c r="D258" s="27" t="s">
        <v>340</v>
      </c>
      <c r="E258" s="37" t="s">
        <v>192</v>
      </c>
      <c r="F258" s="38">
        <v>0</v>
      </c>
      <c r="G258" s="38">
        <v>0</v>
      </c>
      <c r="H258" s="38">
        <v>0</v>
      </c>
      <c r="I258" s="38">
        <v>0</v>
      </c>
      <c r="J258" s="38">
        <v>0</v>
      </c>
      <c r="K258" s="38">
        <v>0</v>
      </c>
      <c r="L258" s="38">
        <v>0</v>
      </c>
      <c r="M258" s="38">
        <v>0</v>
      </c>
      <c r="N258" s="38">
        <v>0</v>
      </c>
      <c r="O258" s="38">
        <v>0</v>
      </c>
      <c r="P258" s="38">
        <v>0</v>
      </c>
      <c r="Q258" s="38">
        <v>0</v>
      </c>
      <c r="R258" s="38">
        <v>0</v>
      </c>
    </row>
    <row r="259" spans="1:2869" s="3" customFormat="1" ht="14.25" x14ac:dyDescent="0.25">
      <c r="A259" s="28" t="s">
        <v>341</v>
      </c>
      <c r="B259" s="25" t="s">
        <v>348</v>
      </c>
      <c r="C259" s="25" t="s">
        <v>359</v>
      </c>
      <c r="D259" s="25" t="s">
        <v>344</v>
      </c>
      <c r="E259" s="33" t="s">
        <v>192</v>
      </c>
      <c r="F259" s="34">
        <v>0</v>
      </c>
      <c r="G259" s="34">
        <v>0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  <c r="Q259" s="34">
        <v>0</v>
      </c>
      <c r="R259" s="34">
        <v>0</v>
      </c>
    </row>
    <row r="260" spans="1:2869" s="3" customFormat="1" ht="28.5" x14ac:dyDescent="0.25">
      <c r="A260" s="30" t="s">
        <v>341</v>
      </c>
      <c r="B260" s="27" t="s">
        <v>348</v>
      </c>
      <c r="C260" s="27" t="s">
        <v>360</v>
      </c>
      <c r="D260" s="27" t="s">
        <v>340</v>
      </c>
      <c r="E260" s="60" t="s">
        <v>193</v>
      </c>
      <c r="F260" s="38">
        <v>161986.47999999998</v>
      </c>
      <c r="G260" s="38">
        <v>13498.87</v>
      </c>
      <c r="H260" s="38">
        <v>13498.87</v>
      </c>
      <c r="I260" s="38">
        <v>13498.87</v>
      </c>
      <c r="J260" s="38">
        <v>13498.87</v>
      </c>
      <c r="K260" s="38">
        <v>13498.87</v>
      </c>
      <c r="L260" s="38">
        <v>13498.87</v>
      </c>
      <c r="M260" s="38">
        <v>13498.87</v>
      </c>
      <c r="N260" s="38">
        <v>13498.87</v>
      </c>
      <c r="O260" s="38">
        <v>13498.87</v>
      </c>
      <c r="P260" s="38">
        <v>13498.87</v>
      </c>
      <c r="Q260" s="38">
        <v>13498.87</v>
      </c>
      <c r="R260" s="38">
        <v>13498.91</v>
      </c>
    </row>
    <row r="261" spans="1:2869" s="3" customFormat="1" ht="14.25" x14ac:dyDescent="0.25">
      <c r="A261" s="28" t="s">
        <v>341</v>
      </c>
      <c r="B261" s="25" t="s">
        <v>348</v>
      </c>
      <c r="C261" s="25" t="s">
        <v>360</v>
      </c>
      <c r="D261" s="25" t="s">
        <v>344</v>
      </c>
      <c r="E261" s="33" t="s">
        <v>194</v>
      </c>
      <c r="F261" s="34">
        <v>15888.3</v>
      </c>
      <c r="G261" s="34">
        <v>1324.03</v>
      </c>
      <c r="H261" s="34">
        <v>1324.03</v>
      </c>
      <c r="I261" s="34">
        <v>1324.03</v>
      </c>
      <c r="J261" s="34">
        <v>1324.03</v>
      </c>
      <c r="K261" s="34">
        <v>1324.03</v>
      </c>
      <c r="L261" s="34">
        <v>1324.03</v>
      </c>
      <c r="M261" s="34">
        <v>1324.03</v>
      </c>
      <c r="N261" s="34">
        <v>1324.03</v>
      </c>
      <c r="O261" s="34">
        <v>1324.03</v>
      </c>
      <c r="P261" s="34">
        <v>1324.03</v>
      </c>
      <c r="Q261" s="34">
        <v>1324.03</v>
      </c>
      <c r="R261" s="34">
        <v>1323.97</v>
      </c>
    </row>
    <row r="262" spans="1:2869" s="3" customFormat="1" ht="14.25" x14ac:dyDescent="0.25">
      <c r="A262" s="28" t="s">
        <v>341</v>
      </c>
      <c r="B262" s="25" t="s">
        <v>348</v>
      </c>
      <c r="C262" s="25" t="s">
        <v>360</v>
      </c>
      <c r="D262" s="25" t="s">
        <v>342</v>
      </c>
      <c r="E262" s="33" t="s">
        <v>195</v>
      </c>
      <c r="F262" s="34">
        <v>25000</v>
      </c>
      <c r="G262" s="34">
        <v>2083.33</v>
      </c>
      <c r="H262" s="34">
        <v>2083.33</v>
      </c>
      <c r="I262" s="34">
        <v>2083.33</v>
      </c>
      <c r="J262" s="34">
        <v>2083.33</v>
      </c>
      <c r="K262" s="34">
        <v>2083.33</v>
      </c>
      <c r="L262" s="34">
        <v>2083.33</v>
      </c>
      <c r="M262" s="34">
        <v>2083.33</v>
      </c>
      <c r="N262" s="34">
        <v>2083.33</v>
      </c>
      <c r="O262" s="34">
        <v>2083.33</v>
      </c>
      <c r="P262" s="34">
        <v>2083.33</v>
      </c>
      <c r="Q262" s="34">
        <v>2083.33</v>
      </c>
      <c r="R262" s="34">
        <v>2083.37</v>
      </c>
    </row>
    <row r="263" spans="1:2869" s="3" customFormat="1" ht="14.25" x14ac:dyDescent="0.25">
      <c r="A263" s="28" t="s">
        <v>341</v>
      </c>
      <c r="B263" s="25" t="s">
        <v>348</v>
      </c>
      <c r="C263" s="25" t="s">
        <v>360</v>
      </c>
      <c r="D263" s="25" t="s">
        <v>345</v>
      </c>
      <c r="E263" s="36" t="s">
        <v>196</v>
      </c>
      <c r="F263" s="34">
        <v>121098.18</v>
      </c>
      <c r="G263" s="34">
        <v>10091.52</v>
      </c>
      <c r="H263" s="34">
        <v>10091.52</v>
      </c>
      <c r="I263" s="34">
        <v>10091.52</v>
      </c>
      <c r="J263" s="34">
        <v>10091.52</v>
      </c>
      <c r="K263" s="34">
        <v>10091.52</v>
      </c>
      <c r="L263" s="34">
        <v>10091.52</v>
      </c>
      <c r="M263" s="34">
        <v>10091.52</v>
      </c>
      <c r="N263" s="34">
        <v>10091.52</v>
      </c>
      <c r="O263" s="34">
        <v>10091.52</v>
      </c>
      <c r="P263" s="34">
        <v>10091.52</v>
      </c>
      <c r="Q263" s="34">
        <v>10091.52</v>
      </c>
      <c r="R263" s="34">
        <v>10091.459999999999</v>
      </c>
    </row>
    <row r="264" spans="1:2869" s="4" customFormat="1" ht="15" x14ac:dyDescent="0.25">
      <c r="A264" s="30" t="s">
        <v>341</v>
      </c>
      <c r="B264" s="27" t="s">
        <v>348</v>
      </c>
      <c r="C264" s="27" t="s">
        <v>362</v>
      </c>
      <c r="D264" s="27" t="s">
        <v>340</v>
      </c>
      <c r="E264" s="37" t="s">
        <v>197</v>
      </c>
      <c r="F264" s="38">
        <v>7228635.1699999999</v>
      </c>
      <c r="G264" s="38">
        <v>602386.26</v>
      </c>
      <c r="H264" s="38">
        <v>602386.26</v>
      </c>
      <c r="I264" s="38">
        <v>602386.26</v>
      </c>
      <c r="J264" s="38">
        <v>602386.26</v>
      </c>
      <c r="K264" s="38">
        <v>602386.26</v>
      </c>
      <c r="L264" s="38">
        <v>602386.26</v>
      </c>
      <c r="M264" s="38">
        <v>602386.26</v>
      </c>
      <c r="N264" s="38">
        <v>602386.26</v>
      </c>
      <c r="O264" s="38">
        <v>602386.26</v>
      </c>
      <c r="P264" s="38">
        <v>602386.26</v>
      </c>
      <c r="Q264" s="38">
        <v>602386.26</v>
      </c>
      <c r="R264" s="38">
        <v>602386.31000000006</v>
      </c>
    </row>
    <row r="265" spans="1:2869" s="3" customFormat="1" ht="14.25" x14ac:dyDescent="0.25">
      <c r="A265" s="28" t="s">
        <v>341</v>
      </c>
      <c r="B265" s="25" t="s">
        <v>348</v>
      </c>
      <c r="C265" s="25" t="s">
        <v>362</v>
      </c>
      <c r="D265" s="25" t="s">
        <v>344</v>
      </c>
      <c r="E265" s="33" t="s">
        <v>198</v>
      </c>
      <c r="F265" s="34">
        <v>130500</v>
      </c>
      <c r="G265" s="34">
        <v>10875</v>
      </c>
      <c r="H265" s="34">
        <v>10875</v>
      </c>
      <c r="I265" s="34">
        <v>10875</v>
      </c>
      <c r="J265" s="34">
        <v>10875</v>
      </c>
      <c r="K265" s="34">
        <v>10875</v>
      </c>
      <c r="L265" s="34">
        <v>10875</v>
      </c>
      <c r="M265" s="34">
        <v>10875</v>
      </c>
      <c r="N265" s="34">
        <v>10875</v>
      </c>
      <c r="O265" s="34">
        <v>10875</v>
      </c>
      <c r="P265" s="34">
        <v>10875</v>
      </c>
      <c r="Q265" s="34">
        <v>10875</v>
      </c>
      <c r="R265" s="34">
        <v>10875</v>
      </c>
    </row>
    <row r="266" spans="1:2869" s="3" customFormat="1" ht="14.25" x14ac:dyDescent="0.25">
      <c r="A266" s="28" t="s">
        <v>341</v>
      </c>
      <c r="B266" s="25" t="s">
        <v>348</v>
      </c>
      <c r="C266" s="25" t="s">
        <v>362</v>
      </c>
      <c r="D266" s="25" t="s">
        <v>342</v>
      </c>
      <c r="E266" s="33" t="s">
        <v>199</v>
      </c>
      <c r="F266" s="34">
        <v>7098135.1699999999</v>
      </c>
      <c r="G266" s="34">
        <v>591511.26</v>
      </c>
      <c r="H266" s="34">
        <v>591511.26</v>
      </c>
      <c r="I266" s="34">
        <v>591511.26</v>
      </c>
      <c r="J266" s="34">
        <v>591511.26</v>
      </c>
      <c r="K266" s="34">
        <v>591511.26</v>
      </c>
      <c r="L266" s="34">
        <v>591511.26</v>
      </c>
      <c r="M266" s="34">
        <v>591511.26</v>
      </c>
      <c r="N266" s="34">
        <v>591511.26</v>
      </c>
      <c r="O266" s="34">
        <v>591511.26</v>
      </c>
      <c r="P266" s="34">
        <v>591511.26</v>
      </c>
      <c r="Q266" s="34">
        <v>591511.26</v>
      </c>
      <c r="R266" s="34">
        <v>591511.31000000006</v>
      </c>
    </row>
    <row r="267" spans="1:2869" s="3" customFormat="1" ht="14.25" x14ac:dyDescent="0.25">
      <c r="A267" s="30" t="s">
        <v>341</v>
      </c>
      <c r="B267" s="27" t="s">
        <v>348</v>
      </c>
      <c r="C267" s="27" t="s">
        <v>352</v>
      </c>
      <c r="D267" s="27" t="s">
        <v>340</v>
      </c>
      <c r="E267" s="37" t="s">
        <v>200</v>
      </c>
      <c r="F267" s="38">
        <v>292323</v>
      </c>
      <c r="G267" s="38">
        <v>24360.25</v>
      </c>
      <c r="H267" s="38">
        <v>24360.25</v>
      </c>
      <c r="I267" s="38">
        <v>24360.25</v>
      </c>
      <c r="J267" s="38">
        <v>24360.25</v>
      </c>
      <c r="K267" s="38">
        <v>24360.25</v>
      </c>
      <c r="L267" s="38">
        <v>24360.25</v>
      </c>
      <c r="M267" s="38">
        <v>24360.25</v>
      </c>
      <c r="N267" s="38">
        <v>24360.25</v>
      </c>
      <c r="O267" s="38">
        <v>24360.25</v>
      </c>
      <c r="P267" s="38">
        <v>24360.25</v>
      </c>
      <c r="Q267" s="38">
        <v>24360.25</v>
      </c>
      <c r="R267" s="38">
        <v>24360.25</v>
      </c>
    </row>
    <row r="268" spans="1:2869" s="3" customFormat="1" ht="14.25" x14ac:dyDescent="0.25">
      <c r="A268" s="28" t="s">
        <v>341</v>
      </c>
      <c r="B268" s="25" t="s">
        <v>348</v>
      </c>
      <c r="C268" s="25" t="s">
        <v>352</v>
      </c>
      <c r="D268" s="25" t="s">
        <v>344</v>
      </c>
      <c r="E268" s="33" t="s">
        <v>200</v>
      </c>
      <c r="F268" s="34">
        <v>292323</v>
      </c>
      <c r="G268" s="34">
        <v>24360.25</v>
      </c>
      <c r="H268" s="34">
        <v>24360.25</v>
      </c>
      <c r="I268" s="34">
        <v>24360.25</v>
      </c>
      <c r="J268" s="34">
        <v>24360.25</v>
      </c>
      <c r="K268" s="34">
        <v>24360.25</v>
      </c>
      <c r="L268" s="34">
        <v>24360.25</v>
      </c>
      <c r="M268" s="34">
        <v>24360.25</v>
      </c>
      <c r="N268" s="34">
        <v>24360.25</v>
      </c>
      <c r="O268" s="34">
        <v>24360.25</v>
      </c>
      <c r="P268" s="34">
        <v>24360.25</v>
      </c>
      <c r="Q268" s="34">
        <v>24360.25</v>
      </c>
      <c r="R268" s="34">
        <v>24360.25</v>
      </c>
    </row>
    <row r="269" spans="1:2869" s="7" customFormat="1" ht="15" x14ac:dyDescent="0.25">
      <c r="A269" s="62" t="s">
        <v>341</v>
      </c>
      <c r="B269" s="63" t="s">
        <v>359</v>
      </c>
      <c r="C269" s="63" t="s">
        <v>339</v>
      </c>
      <c r="D269" s="63" t="s">
        <v>340</v>
      </c>
      <c r="E269" s="64" t="s">
        <v>201</v>
      </c>
      <c r="F269" s="65">
        <v>2288587</v>
      </c>
      <c r="G269" s="65">
        <v>190715.58</v>
      </c>
      <c r="H269" s="65">
        <v>190715.58</v>
      </c>
      <c r="I269" s="65">
        <v>190715.58</v>
      </c>
      <c r="J269" s="65">
        <v>190715.58</v>
      </c>
      <c r="K269" s="65">
        <v>190715.58</v>
      </c>
      <c r="L269" s="65">
        <v>190715.58</v>
      </c>
      <c r="M269" s="65">
        <v>190715.58</v>
      </c>
      <c r="N269" s="65">
        <v>190715.58</v>
      </c>
      <c r="O269" s="65">
        <v>190715.58</v>
      </c>
      <c r="P269" s="65">
        <v>190715.58</v>
      </c>
      <c r="Q269" s="65">
        <v>190715.58</v>
      </c>
      <c r="R269" s="65">
        <v>190715.62</v>
      </c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  <c r="IH269" s="4"/>
      <c r="II269" s="4"/>
      <c r="IJ269" s="4"/>
      <c r="IK269" s="4"/>
      <c r="IL269" s="4"/>
      <c r="IM269" s="4"/>
      <c r="IN269" s="4"/>
      <c r="IO269" s="4"/>
      <c r="IP269" s="4"/>
      <c r="IQ269" s="4"/>
      <c r="IR269" s="4"/>
      <c r="IS269" s="4"/>
      <c r="IT269" s="4"/>
      <c r="IU269" s="4"/>
      <c r="IV269" s="4"/>
      <c r="IW269" s="4"/>
      <c r="IX269" s="4"/>
      <c r="IY269" s="4"/>
      <c r="IZ269" s="4"/>
      <c r="JA269" s="4"/>
      <c r="JB269" s="4"/>
      <c r="JC269" s="4"/>
      <c r="JD269" s="4"/>
      <c r="JE269" s="4"/>
      <c r="JF269" s="4"/>
      <c r="JG269" s="4"/>
      <c r="JH269" s="4"/>
      <c r="JI269" s="4"/>
      <c r="JJ269" s="4"/>
      <c r="JK269" s="4"/>
      <c r="JL269" s="4"/>
      <c r="JM269" s="4"/>
      <c r="JN269" s="4"/>
      <c r="JO269" s="4"/>
      <c r="JP269" s="4"/>
      <c r="JQ269" s="4"/>
      <c r="JR269" s="4"/>
      <c r="JS269" s="4"/>
      <c r="JT269" s="4"/>
      <c r="JU269" s="4"/>
      <c r="JV269" s="4"/>
      <c r="JW269" s="4"/>
      <c r="JX269" s="4"/>
      <c r="JY269" s="4"/>
      <c r="JZ269" s="4"/>
      <c r="KA269" s="4"/>
      <c r="KB269" s="4"/>
      <c r="KC269" s="4"/>
      <c r="KD269" s="4"/>
      <c r="KE269" s="4"/>
      <c r="KF269" s="4"/>
      <c r="KG269" s="4"/>
      <c r="KH269" s="4"/>
      <c r="KI269" s="4"/>
      <c r="KJ269" s="4"/>
      <c r="KK269" s="4"/>
      <c r="KL269" s="4"/>
      <c r="KM269" s="4"/>
      <c r="KN269" s="4"/>
      <c r="KO269" s="4"/>
      <c r="KP269" s="4"/>
      <c r="KQ269" s="4"/>
      <c r="KR269" s="4"/>
      <c r="KS269" s="4"/>
      <c r="KT269" s="4"/>
      <c r="KU269" s="4"/>
      <c r="KV269" s="4"/>
      <c r="KW269" s="4"/>
      <c r="KX269" s="4"/>
      <c r="KY269" s="4"/>
      <c r="KZ269" s="4"/>
      <c r="LA269" s="4"/>
      <c r="LB269" s="4"/>
      <c r="LC269" s="4"/>
      <c r="LD269" s="4"/>
      <c r="LE269" s="4"/>
      <c r="LF269" s="4"/>
      <c r="LG269" s="4"/>
      <c r="LH269" s="4"/>
      <c r="LI269" s="4"/>
      <c r="LJ269" s="4"/>
      <c r="LK269" s="4"/>
      <c r="LL269" s="4"/>
      <c r="LM269" s="4"/>
      <c r="LN269" s="4"/>
      <c r="LO269" s="4"/>
      <c r="LP269" s="4"/>
      <c r="LQ269" s="4"/>
      <c r="LR269" s="4"/>
      <c r="LS269" s="4"/>
      <c r="LT269" s="4"/>
      <c r="LU269" s="4"/>
      <c r="LV269" s="4"/>
      <c r="LW269" s="4"/>
      <c r="LX269" s="4"/>
      <c r="LY269" s="4"/>
      <c r="LZ269" s="4"/>
      <c r="MA269" s="4"/>
      <c r="MB269" s="4"/>
      <c r="MC269" s="4"/>
      <c r="MD269" s="4"/>
      <c r="ME269" s="4"/>
      <c r="MF269" s="4"/>
      <c r="MG269" s="4"/>
      <c r="MH269" s="4"/>
      <c r="MI269" s="4"/>
      <c r="MJ269" s="4"/>
      <c r="MK269" s="4"/>
      <c r="ML269" s="4"/>
      <c r="MM269" s="4"/>
      <c r="MN269" s="4"/>
      <c r="MO269" s="4"/>
      <c r="MP269" s="4"/>
      <c r="MQ269" s="4"/>
      <c r="MR269" s="4"/>
      <c r="MS269" s="4"/>
      <c r="MT269" s="4"/>
      <c r="MU269" s="4"/>
      <c r="MV269" s="4"/>
      <c r="MW269" s="4"/>
      <c r="MX269" s="4"/>
      <c r="MY269" s="4"/>
      <c r="MZ269" s="4"/>
      <c r="NA269" s="4"/>
      <c r="NB269" s="4"/>
      <c r="NC269" s="4"/>
      <c r="ND269" s="4"/>
      <c r="NE269" s="4"/>
      <c r="NF269" s="4"/>
      <c r="NG269" s="4"/>
      <c r="NH269" s="4"/>
      <c r="NI269" s="4"/>
      <c r="NJ269" s="4"/>
      <c r="NK269" s="4"/>
      <c r="NL269" s="4"/>
      <c r="NM269" s="4"/>
      <c r="NN269" s="4"/>
      <c r="NO269" s="4"/>
      <c r="NP269" s="4"/>
      <c r="NQ269" s="4"/>
      <c r="NR269" s="4"/>
      <c r="NS269" s="4"/>
      <c r="NT269" s="4"/>
      <c r="NU269" s="4"/>
      <c r="NV269" s="4"/>
      <c r="NW269" s="4"/>
      <c r="NX269" s="4"/>
      <c r="NY269" s="4"/>
      <c r="NZ269" s="4"/>
      <c r="OA269" s="4"/>
      <c r="OB269" s="4"/>
      <c r="OC269" s="4"/>
      <c r="OD269" s="4"/>
      <c r="OE269" s="4"/>
      <c r="OF269" s="4"/>
      <c r="OG269" s="4"/>
      <c r="OH269" s="4"/>
      <c r="OI269" s="4"/>
      <c r="OJ269" s="4"/>
      <c r="OK269" s="4"/>
      <c r="OL269" s="4"/>
      <c r="OM269" s="4"/>
      <c r="ON269" s="4"/>
      <c r="OO269" s="4"/>
      <c r="OP269" s="4"/>
      <c r="OQ269" s="4"/>
      <c r="OR269" s="4"/>
      <c r="OS269" s="4"/>
      <c r="OT269" s="4"/>
      <c r="OU269" s="4"/>
      <c r="OV269" s="4"/>
      <c r="OW269" s="4"/>
      <c r="OX269" s="4"/>
      <c r="OY269" s="4"/>
      <c r="OZ269" s="4"/>
      <c r="PA269" s="4"/>
      <c r="PB269" s="4"/>
      <c r="PC269" s="4"/>
      <c r="PD269" s="4"/>
      <c r="PE269" s="4"/>
      <c r="PF269" s="4"/>
      <c r="PG269" s="4"/>
      <c r="PH269" s="4"/>
      <c r="PI269" s="4"/>
      <c r="PJ269" s="4"/>
      <c r="PK269" s="4"/>
      <c r="PL269" s="4"/>
      <c r="PM269" s="4"/>
      <c r="PN269" s="4"/>
      <c r="PO269" s="4"/>
      <c r="PP269" s="4"/>
      <c r="PQ269" s="4"/>
      <c r="PR269" s="4"/>
      <c r="PS269" s="4"/>
      <c r="PT269" s="4"/>
      <c r="PU269" s="4"/>
      <c r="PV269" s="4"/>
      <c r="PW269" s="4"/>
      <c r="PX269" s="4"/>
      <c r="PY269" s="4"/>
      <c r="PZ269" s="4"/>
      <c r="QA269" s="4"/>
      <c r="QB269" s="4"/>
      <c r="QC269" s="4"/>
      <c r="QD269" s="4"/>
      <c r="QE269" s="4"/>
      <c r="QF269" s="4"/>
      <c r="QG269" s="4"/>
      <c r="QH269" s="4"/>
      <c r="QI269" s="4"/>
      <c r="QJ269" s="4"/>
      <c r="QK269" s="4"/>
      <c r="QL269" s="4"/>
      <c r="QM269" s="4"/>
      <c r="QN269" s="4"/>
      <c r="QO269" s="4"/>
      <c r="QP269" s="4"/>
      <c r="QQ269" s="4"/>
      <c r="QR269" s="4"/>
      <c r="QS269" s="4"/>
      <c r="QT269" s="4"/>
      <c r="QU269" s="4"/>
      <c r="QV269" s="4"/>
      <c r="QW269" s="4"/>
      <c r="QX269" s="4"/>
      <c r="QY269" s="4"/>
      <c r="QZ269" s="4"/>
      <c r="RA269" s="4"/>
      <c r="RB269" s="4"/>
      <c r="RC269" s="4"/>
      <c r="RD269" s="4"/>
      <c r="RE269" s="4"/>
      <c r="RF269" s="4"/>
      <c r="RG269" s="4"/>
      <c r="RH269" s="4"/>
      <c r="RI269" s="4"/>
      <c r="RJ269" s="4"/>
      <c r="RK269" s="4"/>
      <c r="RL269" s="4"/>
      <c r="RM269" s="4"/>
      <c r="RN269" s="4"/>
      <c r="RO269" s="4"/>
      <c r="RP269" s="4"/>
      <c r="RQ269" s="4"/>
      <c r="RR269" s="4"/>
      <c r="RS269" s="4"/>
      <c r="RT269" s="4"/>
      <c r="RU269" s="4"/>
      <c r="RV269" s="4"/>
      <c r="RW269" s="4"/>
      <c r="RX269" s="4"/>
      <c r="RY269" s="4"/>
      <c r="RZ269" s="4"/>
      <c r="SA269" s="4"/>
      <c r="SB269" s="4"/>
      <c r="SC269" s="4"/>
      <c r="SD269" s="4"/>
      <c r="SE269" s="4"/>
      <c r="SF269" s="4"/>
      <c r="SG269" s="4"/>
      <c r="SH269" s="4"/>
      <c r="SI269" s="4"/>
      <c r="SJ269" s="4"/>
      <c r="SK269" s="4"/>
      <c r="SL269" s="4"/>
      <c r="SM269" s="4"/>
      <c r="SN269" s="4"/>
      <c r="SO269" s="4"/>
      <c r="SP269" s="4"/>
      <c r="SQ269" s="4"/>
      <c r="SR269" s="4"/>
      <c r="SS269" s="4"/>
      <c r="ST269" s="4"/>
      <c r="SU269" s="4"/>
      <c r="SV269" s="4"/>
      <c r="SW269" s="4"/>
      <c r="SX269" s="4"/>
      <c r="SY269" s="4"/>
      <c r="SZ269" s="4"/>
      <c r="TA269" s="4"/>
      <c r="TB269" s="4"/>
      <c r="TC269" s="4"/>
      <c r="TD269" s="4"/>
      <c r="TE269" s="4"/>
      <c r="TF269" s="4"/>
      <c r="TG269" s="4"/>
      <c r="TH269" s="4"/>
      <c r="TI269" s="4"/>
      <c r="TJ269" s="4"/>
      <c r="TK269" s="4"/>
      <c r="TL269" s="4"/>
      <c r="TM269" s="4"/>
      <c r="TN269" s="4"/>
      <c r="TO269" s="4"/>
      <c r="TP269" s="4"/>
      <c r="TQ269" s="4"/>
      <c r="TR269" s="4"/>
      <c r="TS269" s="4"/>
      <c r="TT269" s="4"/>
      <c r="TU269" s="4"/>
      <c r="TV269" s="4"/>
      <c r="TW269" s="4"/>
      <c r="TX269" s="4"/>
      <c r="TY269" s="4"/>
      <c r="TZ269" s="4"/>
      <c r="UA269" s="4"/>
      <c r="UB269" s="4"/>
      <c r="UC269" s="4"/>
      <c r="UD269" s="4"/>
      <c r="UE269" s="4"/>
      <c r="UF269" s="4"/>
      <c r="UG269" s="4"/>
      <c r="UH269" s="4"/>
      <c r="UI269" s="4"/>
      <c r="UJ269" s="4"/>
      <c r="UK269" s="4"/>
      <c r="UL269" s="4"/>
      <c r="UM269" s="4"/>
      <c r="UN269" s="4"/>
      <c r="UO269" s="4"/>
      <c r="UP269" s="4"/>
      <c r="UQ269" s="4"/>
      <c r="UR269" s="4"/>
      <c r="US269" s="4"/>
      <c r="UT269" s="4"/>
      <c r="UU269" s="4"/>
      <c r="UV269" s="4"/>
      <c r="UW269" s="4"/>
      <c r="UX269" s="4"/>
      <c r="UY269" s="4"/>
      <c r="UZ269" s="4"/>
      <c r="VA269" s="4"/>
      <c r="VB269" s="4"/>
      <c r="VC269" s="4"/>
      <c r="VD269" s="4"/>
      <c r="VE269" s="4"/>
      <c r="VF269" s="4"/>
      <c r="VG269" s="4"/>
      <c r="VH269" s="4"/>
      <c r="VI269" s="4"/>
      <c r="VJ269" s="4"/>
      <c r="VK269" s="4"/>
      <c r="VL269" s="4"/>
      <c r="VM269" s="4"/>
      <c r="VN269" s="4"/>
      <c r="VO269" s="4"/>
      <c r="VP269" s="4"/>
      <c r="VQ269" s="4"/>
      <c r="VR269" s="4"/>
      <c r="VS269" s="4"/>
      <c r="VT269" s="4"/>
      <c r="VU269" s="4"/>
      <c r="VV269" s="4"/>
      <c r="VW269" s="4"/>
      <c r="VX269" s="4"/>
      <c r="VY269" s="4"/>
      <c r="VZ269" s="4"/>
      <c r="WA269" s="4"/>
      <c r="WB269" s="4"/>
      <c r="WC269" s="4"/>
      <c r="WD269" s="4"/>
      <c r="WE269" s="4"/>
      <c r="WF269" s="4"/>
      <c r="WG269" s="4"/>
      <c r="WH269" s="4"/>
      <c r="WI269" s="4"/>
      <c r="WJ269" s="4"/>
      <c r="WK269" s="4"/>
      <c r="WL269" s="4"/>
      <c r="WM269" s="4"/>
      <c r="WN269" s="4"/>
      <c r="WO269" s="4"/>
      <c r="WP269" s="4"/>
      <c r="WQ269" s="4"/>
      <c r="WR269" s="4"/>
      <c r="WS269" s="4"/>
      <c r="WT269" s="4"/>
      <c r="WU269" s="4"/>
      <c r="WV269" s="4"/>
      <c r="WW269" s="4"/>
      <c r="WX269" s="4"/>
      <c r="WY269" s="4"/>
      <c r="WZ269" s="4"/>
      <c r="XA269" s="4"/>
      <c r="XB269" s="4"/>
      <c r="XC269" s="4"/>
      <c r="XD269" s="4"/>
      <c r="XE269" s="4"/>
      <c r="XF269" s="4"/>
      <c r="XG269" s="4"/>
      <c r="XH269" s="4"/>
      <c r="XI269" s="4"/>
      <c r="XJ269" s="4"/>
      <c r="XK269" s="4"/>
      <c r="XL269" s="4"/>
      <c r="XM269" s="4"/>
      <c r="XN269" s="4"/>
      <c r="XO269" s="4"/>
      <c r="XP269" s="4"/>
      <c r="XQ269" s="4"/>
      <c r="XR269" s="4"/>
      <c r="XS269" s="4"/>
      <c r="XT269" s="4"/>
      <c r="XU269" s="4"/>
      <c r="XV269" s="4"/>
      <c r="XW269" s="4"/>
      <c r="XX269" s="4"/>
      <c r="XY269" s="4"/>
      <c r="XZ269" s="4"/>
      <c r="YA269" s="4"/>
      <c r="YB269" s="4"/>
      <c r="YC269" s="4"/>
      <c r="YD269" s="4"/>
      <c r="YE269" s="4"/>
      <c r="YF269" s="4"/>
      <c r="YG269" s="4"/>
      <c r="YH269" s="4"/>
      <c r="YI269" s="4"/>
      <c r="YJ269" s="4"/>
      <c r="YK269" s="4"/>
      <c r="YL269" s="4"/>
      <c r="YM269" s="4"/>
      <c r="YN269" s="4"/>
      <c r="YO269" s="4"/>
      <c r="YP269" s="4"/>
      <c r="YQ269" s="4"/>
      <c r="YR269" s="4"/>
      <c r="YS269" s="4"/>
      <c r="YT269" s="4"/>
      <c r="YU269" s="4"/>
      <c r="YV269" s="4"/>
      <c r="YW269" s="4"/>
      <c r="YX269" s="4"/>
      <c r="YY269" s="4"/>
      <c r="YZ269" s="4"/>
      <c r="ZA269" s="4"/>
      <c r="ZB269" s="4"/>
      <c r="ZC269" s="4"/>
      <c r="ZD269" s="4"/>
      <c r="ZE269" s="4"/>
      <c r="ZF269" s="4"/>
      <c r="ZG269" s="4"/>
      <c r="ZH269" s="4"/>
      <c r="ZI269" s="4"/>
      <c r="ZJ269" s="4"/>
      <c r="ZK269" s="4"/>
      <c r="ZL269" s="4"/>
      <c r="ZM269" s="4"/>
      <c r="ZN269" s="4"/>
      <c r="ZO269" s="4"/>
      <c r="ZP269" s="4"/>
      <c r="ZQ269" s="4"/>
      <c r="ZR269" s="4"/>
      <c r="ZS269" s="4"/>
      <c r="ZT269" s="4"/>
      <c r="ZU269" s="4"/>
      <c r="ZV269" s="4"/>
      <c r="ZW269" s="4"/>
      <c r="ZX269" s="4"/>
      <c r="ZY269" s="4"/>
      <c r="ZZ269" s="4"/>
      <c r="AAA269" s="4"/>
      <c r="AAB269" s="4"/>
      <c r="AAC269" s="4"/>
      <c r="AAD269" s="4"/>
      <c r="AAE269" s="4"/>
      <c r="AAF269" s="4"/>
      <c r="AAG269" s="4"/>
      <c r="AAH269" s="4"/>
      <c r="AAI269" s="4"/>
      <c r="AAJ269" s="4"/>
      <c r="AAK269" s="4"/>
      <c r="AAL269" s="4"/>
      <c r="AAM269" s="4"/>
      <c r="AAN269" s="4"/>
      <c r="AAO269" s="4"/>
      <c r="AAP269" s="4"/>
      <c r="AAQ269" s="4"/>
      <c r="AAR269" s="4"/>
      <c r="AAS269" s="4"/>
      <c r="AAT269" s="4"/>
      <c r="AAU269" s="4"/>
      <c r="AAV269" s="4"/>
      <c r="AAW269" s="4"/>
      <c r="AAX269" s="4"/>
      <c r="AAY269" s="4"/>
      <c r="AAZ269" s="4"/>
      <c r="ABA269" s="4"/>
      <c r="ABB269" s="4"/>
      <c r="ABC269" s="4"/>
      <c r="ABD269" s="4"/>
      <c r="ABE269" s="4"/>
      <c r="ABF269" s="4"/>
      <c r="ABG269" s="4"/>
      <c r="ABH269" s="4"/>
      <c r="ABI269" s="4"/>
      <c r="ABJ269" s="4"/>
      <c r="ABK269" s="4"/>
      <c r="ABL269" s="4"/>
      <c r="ABM269" s="4"/>
      <c r="ABN269" s="4"/>
      <c r="ABO269" s="4"/>
      <c r="ABP269" s="4"/>
      <c r="ABQ269" s="4"/>
      <c r="ABR269" s="4"/>
      <c r="ABS269" s="4"/>
      <c r="ABT269" s="4"/>
      <c r="ABU269" s="4"/>
      <c r="ABV269" s="4"/>
      <c r="ABW269" s="4"/>
      <c r="ABX269" s="4"/>
      <c r="ABY269" s="4"/>
      <c r="ABZ269" s="4"/>
      <c r="ACA269" s="4"/>
      <c r="ACB269" s="4"/>
      <c r="ACC269" s="4"/>
      <c r="ACD269" s="4"/>
      <c r="ACE269" s="4"/>
      <c r="ACF269" s="4"/>
      <c r="ACG269" s="4"/>
      <c r="ACH269" s="4"/>
      <c r="ACI269" s="4"/>
      <c r="ACJ269" s="4"/>
      <c r="ACK269" s="4"/>
      <c r="ACL269" s="4"/>
      <c r="ACM269" s="4"/>
      <c r="ACN269" s="4"/>
      <c r="ACO269" s="4"/>
      <c r="ACP269" s="4"/>
      <c r="ACQ269" s="4"/>
      <c r="ACR269" s="4"/>
      <c r="ACS269" s="4"/>
      <c r="ACT269" s="4"/>
      <c r="ACU269" s="4"/>
      <c r="ACV269" s="4"/>
      <c r="ACW269" s="4"/>
      <c r="ACX269" s="4"/>
      <c r="ACY269" s="4"/>
      <c r="ACZ269" s="4"/>
      <c r="ADA269" s="4"/>
      <c r="ADB269" s="4"/>
      <c r="ADC269" s="4"/>
      <c r="ADD269" s="4"/>
      <c r="ADE269" s="4"/>
      <c r="ADF269" s="4"/>
      <c r="ADG269" s="4"/>
      <c r="ADH269" s="4"/>
      <c r="ADI269" s="4"/>
      <c r="ADJ269" s="4"/>
      <c r="ADK269" s="4"/>
      <c r="ADL269" s="4"/>
      <c r="ADM269" s="4"/>
      <c r="ADN269" s="4"/>
      <c r="ADO269" s="4"/>
      <c r="ADP269" s="4"/>
      <c r="ADQ269" s="4"/>
      <c r="ADR269" s="4"/>
      <c r="ADS269" s="4"/>
      <c r="ADT269" s="4"/>
      <c r="ADU269" s="4"/>
      <c r="ADV269" s="4"/>
      <c r="ADW269" s="4"/>
      <c r="ADX269" s="4"/>
      <c r="ADY269" s="4"/>
      <c r="ADZ269" s="4"/>
      <c r="AEA269" s="4"/>
      <c r="AEB269" s="4"/>
      <c r="AEC269" s="4"/>
      <c r="AED269" s="4"/>
      <c r="AEE269" s="4"/>
      <c r="AEF269" s="4"/>
      <c r="AEG269" s="4"/>
      <c r="AEH269" s="4"/>
      <c r="AEI269" s="4"/>
      <c r="AEJ269" s="4"/>
      <c r="AEK269" s="4"/>
      <c r="AEL269" s="4"/>
      <c r="AEM269" s="4"/>
      <c r="AEN269" s="4"/>
      <c r="AEO269" s="4"/>
      <c r="AEP269" s="4"/>
      <c r="AEQ269" s="4"/>
      <c r="AER269" s="4"/>
      <c r="AES269" s="4"/>
      <c r="AET269" s="4"/>
      <c r="AEU269" s="4"/>
      <c r="AEV269" s="4"/>
      <c r="AEW269" s="4"/>
      <c r="AEX269" s="4"/>
      <c r="AEY269" s="4"/>
      <c r="AEZ269" s="4"/>
      <c r="AFA269" s="4"/>
      <c r="AFB269" s="4"/>
      <c r="AFC269" s="4"/>
      <c r="AFD269" s="4"/>
      <c r="AFE269" s="4"/>
      <c r="AFF269" s="4"/>
      <c r="AFG269" s="4"/>
      <c r="AFH269" s="4"/>
      <c r="AFI269" s="4"/>
      <c r="AFJ269" s="4"/>
      <c r="AFK269" s="4"/>
      <c r="AFL269" s="4"/>
      <c r="AFM269" s="4"/>
      <c r="AFN269" s="4"/>
      <c r="AFO269" s="4"/>
      <c r="AFP269" s="4"/>
      <c r="AFQ269" s="4"/>
      <c r="AFR269" s="4"/>
      <c r="AFS269" s="4"/>
      <c r="AFT269" s="4"/>
      <c r="AFU269" s="4"/>
      <c r="AFV269" s="4"/>
      <c r="AFW269" s="4"/>
      <c r="AFX269" s="4"/>
      <c r="AFY269" s="4"/>
      <c r="AFZ269" s="4"/>
      <c r="AGA269" s="4"/>
      <c r="AGB269" s="4"/>
      <c r="AGC269" s="4"/>
      <c r="AGD269" s="4"/>
      <c r="AGE269" s="4"/>
      <c r="AGF269" s="4"/>
      <c r="AGG269" s="4"/>
      <c r="AGH269" s="4"/>
      <c r="AGI269" s="4"/>
      <c r="AGJ269" s="4"/>
      <c r="AGK269" s="4"/>
      <c r="AGL269" s="4"/>
      <c r="AGM269" s="4"/>
      <c r="AGN269" s="4"/>
      <c r="AGO269" s="4"/>
      <c r="AGP269" s="4"/>
      <c r="AGQ269" s="4"/>
      <c r="AGR269" s="4"/>
      <c r="AGS269" s="4"/>
      <c r="AGT269" s="4"/>
      <c r="AGU269" s="4"/>
      <c r="AGV269" s="4"/>
      <c r="AGW269" s="4"/>
      <c r="AGX269" s="4"/>
      <c r="AGY269" s="4"/>
      <c r="AGZ269" s="4"/>
      <c r="AHA269" s="4"/>
      <c r="AHB269" s="4"/>
      <c r="AHC269" s="4"/>
      <c r="AHD269" s="4"/>
      <c r="AHE269" s="4"/>
      <c r="AHF269" s="4"/>
      <c r="AHG269" s="4"/>
      <c r="AHH269" s="4"/>
      <c r="AHI269" s="4"/>
      <c r="AHJ269" s="4"/>
      <c r="AHK269" s="4"/>
      <c r="AHL269" s="4"/>
      <c r="AHM269" s="4"/>
      <c r="AHN269" s="4"/>
      <c r="AHO269" s="4"/>
      <c r="AHP269" s="4"/>
      <c r="AHQ269" s="4"/>
      <c r="AHR269" s="4"/>
      <c r="AHS269" s="4"/>
      <c r="AHT269" s="4"/>
      <c r="AHU269" s="4"/>
      <c r="AHV269" s="4"/>
      <c r="AHW269" s="4"/>
      <c r="AHX269" s="4"/>
      <c r="AHY269" s="4"/>
      <c r="AHZ269" s="4"/>
      <c r="AIA269" s="4"/>
      <c r="AIB269" s="4"/>
      <c r="AIC269" s="4"/>
      <c r="AID269" s="4"/>
      <c r="AIE269" s="4"/>
      <c r="AIF269" s="4"/>
      <c r="AIG269" s="4"/>
      <c r="AIH269" s="4"/>
      <c r="AII269" s="4"/>
      <c r="AIJ269" s="4"/>
      <c r="AIK269" s="4"/>
      <c r="AIL269" s="4"/>
      <c r="AIM269" s="4"/>
      <c r="AIN269" s="4"/>
      <c r="AIO269" s="4"/>
      <c r="AIP269" s="4"/>
      <c r="AIQ269" s="4"/>
      <c r="AIR269" s="4"/>
      <c r="AIS269" s="4"/>
      <c r="AIT269" s="4"/>
      <c r="AIU269" s="4"/>
      <c r="AIV269" s="4"/>
      <c r="AIW269" s="4"/>
      <c r="AIX269" s="4"/>
      <c r="AIY269" s="4"/>
      <c r="AIZ269" s="4"/>
      <c r="AJA269" s="4"/>
      <c r="AJB269" s="4"/>
      <c r="AJC269" s="4"/>
      <c r="AJD269" s="4"/>
      <c r="AJE269" s="4"/>
      <c r="AJF269" s="4"/>
      <c r="AJG269" s="4"/>
      <c r="AJH269" s="4"/>
      <c r="AJI269" s="4"/>
      <c r="AJJ269" s="4"/>
      <c r="AJK269" s="4"/>
      <c r="AJL269" s="4"/>
      <c r="AJM269" s="4"/>
      <c r="AJN269" s="4"/>
      <c r="AJO269" s="4"/>
      <c r="AJP269" s="4"/>
      <c r="AJQ269" s="4"/>
      <c r="AJR269" s="4"/>
      <c r="AJS269" s="4"/>
      <c r="AJT269" s="4"/>
      <c r="AJU269" s="4"/>
      <c r="AJV269" s="4"/>
      <c r="AJW269" s="4"/>
      <c r="AJX269" s="4"/>
      <c r="AJY269" s="4"/>
      <c r="AJZ269" s="4"/>
      <c r="AKA269" s="4"/>
      <c r="AKB269" s="4"/>
      <c r="AKC269" s="4"/>
      <c r="AKD269" s="4"/>
      <c r="AKE269" s="4"/>
      <c r="AKF269" s="4"/>
      <c r="AKG269" s="4"/>
      <c r="AKH269" s="4"/>
      <c r="AKI269" s="4"/>
      <c r="AKJ269" s="4"/>
      <c r="AKK269" s="4"/>
      <c r="AKL269" s="4"/>
      <c r="AKM269" s="4"/>
      <c r="AKN269" s="4"/>
      <c r="AKO269" s="4"/>
      <c r="AKP269" s="4"/>
      <c r="AKQ269" s="4"/>
      <c r="AKR269" s="4"/>
      <c r="AKS269" s="4"/>
      <c r="AKT269" s="4"/>
      <c r="AKU269" s="4"/>
      <c r="AKV269" s="4"/>
      <c r="AKW269" s="4"/>
      <c r="AKX269" s="4"/>
      <c r="AKY269" s="4"/>
      <c r="AKZ269" s="4"/>
      <c r="ALA269" s="4"/>
      <c r="ALB269" s="4"/>
      <c r="ALC269" s="4"/>
      <c r="ALD269" s="4"/>
      <c r="ALE269" s="4"/>
      <c r="ALF269" s="4"/>
      <c r="ALG269" s="4"/>
      <c r="ALH269" s="4"/>
      <c r="ALI269" s="4"/>
      <c r="ALJ269" s="4"/>
      <c r="ALK269" s="4"/>
      <c r="ALL269" s="4"/>
      <c r="ALM269" s="4"/>
      <c r="ALN269" s="4"/>
      <c r="ALO269" s="4"/>
      <c r="ALP269" s="4"/>
      <c r="ALQ269" s="4"/>
      <c r="ALR269" s="4"/>
      <c r="ALS269" s="4"/>
      <c r="ALT269" s="4"/>
      <c r="ALU269" s="4"/>
      <c r="ALV269" s="4"/>
      <c r="ALW269" s="4"/>
      <c r="ALX269" s="4"/>
      <c r="ALY269" s="4"/>
      <c r="ALZ269" s="4"/>
      <c r="AMA269" s="4"/>
      <c r="AMB269" s="4"/>
      <c r="AMC269" s="4"/>
      <c r="AMD269" s="4"/>
      <c r="AME269" s="4"/>
      <c r="AMF269" s="4"/>
      <c r="AMG269" s="4"/>
      <c r="AMH269" s="4"/>
      <c r="AMI269" s="4"/>
      <c r="AMJ269" s="4"/>
      <c r="AMK269" s="4"/>
      <c r="AML269" s="4"/>
      <c r="AMM269" s="4"/>
      <c r="AMN269" s="4"/>
      <c r="AMO269" s="4"/>
      <c r="AMP269" s="4"/>
      <c r="AMQ269" s="4"/>
      <c r="AMR269" s="4"/>
      <c r="AMS269" s="4"/>
      <c r="AMT269" s="4"/>
      <c r="AMU269" s="4"/>
      <c r="AMV269" s="4"/>
      <c r="AMW269" s="4"/>
      <c r="AMX269" s="4"/>
      <c r="AMY269" s="4"/>
      <c r="AMZ269" s="4"/>
      <c r="ANA269" s="4"/>
      <c r="ANB269" s="4"/>
      <c r="ANC269" s="4"/>
      <c r="AND269" s="4"/>
      <c r="ANE269" s="4"/>
      <c r="ANF269" s="4"/>
      <c r="ANG269" s="4"/>
      <c r="ANH269" s="4"/>
      <c r="ANI269" s="4"/>
      <c r="ANJ269" s="4"/>
      <c r="ANK269" s="4"/>
      <c r="ANL269" s="4"/>
      <c r="ANM269" s="4"/>
      <c r="ANN269" s="4"/>
      <c r="ANO269" s="4"/>
      <c r="ANP269" s="4"/>
      <c r="ANQ269" s="4"/>
      <c r="ANR269" s="4"/>
      <c r="ANS269" s="4"/>
      <c r="ANT269" s="4"/>
      <c r="ANU269" s="4"/>
      <c r="ANV269" s="4"/>
      <c r="ANW269" s="4"/>
      <c r="ANX269" s="4"/>
      <c r="ANY269" s="4"/>
      <c r="ANZ269" s="4"/>
      <c r="AOA269" s="4"/>
      <c r="AOB269" s="4"/>
      <c r="AOC269" s="4"/>
      <c r="AOD269" s="4"/>
      <c r="AOE269" s="4"/>
      <c r="AOF269" s="4"/>
      <c r="AOG269" s="4"/>
      <c r="AOH269" s="4"/>
      <c r="AOI269" s="4"/>
      <c r="AOJ269" s="4"/>
      <c r="AOK269" s="4"/>
      <c r="AOL269" s="4"/>
      <c r="AOM269" s="4"/>
      <c r="AON269" s="4"/>
      <c r="AOO269" s="4"/>
      <c r="AOP269" s="4"/>
      <c r="AOQ269" s="4"/>
      <c r="AOR269" s="4"/>
      <c r="AOS269" s="4"/>
      <c r="AOT269" s="4"/>
      <c r="AOU269" s="4"/>
      <c r="AOV269" s="4"/>
      <c r="AOW269" s="4"/>
      <c r="AOX269" s="4"/>
      <c r="AOY269" s="4"/>
      <c r="AOZ269" s="4"/>
      <c r="APA269" s="4"/>
      <c r="APB269" s="4"/>
      <c r="APC269" s="4"/>
      <c r="APD269" s="4"/>
      <c r="APE269" s="4"/>
      <c r="APF269" s="4"/>
      <c r="APG269" s="4"/>
      <c r="APH269" s="4"/>
      <c r="API269" s="4"/>
      <c r="APJ269" s="4"/>
      <c r="APK269" s="4"/>
      <c r="APL269" s="4"/>
      <c r="APM269" s="4"/>
      <c r="APN269" s="4"/>
      <c r="APO269" s="4"/>
      <c r="APP269" s="4"/>
      <c r="APQ269" s="4"/>
      <c r="APR269" s="4"/>
      <c r="APS269" s="4"/>
      <c r="APT269" s="4"/>
      <c r="APU269" s="4"/>
      <c r="APV269" s="4"/>
      <c r="APW269" s="4"/>
      <c r="APX269" s="4"/>
      <c r="APY269" s="4"/>
      <c r="APZ269" s="4"/>
      <c r="AQA269" s="4"/>
      <c r="AQB269" s="4"/>
      <c r="AQC269" s="4"/>
      <c r="AQD269" s="4"/>
      <c r="AQE269" s="4"/>
      <c r="AQF269" s="4"/>
      <c r="AQG269" s="4"/>
      <c r="AQH269" s="4"/>
      <c r="AQI269" s="4"/>
      <c r="AQJ269" s="4"/>
      <c r="AQK269" s="4"/>
      <c r="AQL269" s="4"/>
      <c r="AQM269" s="4"/>
      <c r="AQN269" s="4"/>
      <c r="AQO269" s="4"/>
      <c r="AQP269" s="4"/>
      <c r="AQQ269" s="4"/>
      <c r="AQR269" s="4"/>
      <c r="AQS269" s="4"/>
      <c r="AQT269" s="4"/>
      <c r="AQU269" s="4"/>
      <c r="AQV269" s="4"/>
      <c r="AQW269" s="4"/>
      <c r="AQX269" s="4"/>
      <c r="AQY269" s="4"/>
      <c r="AQZ269" s="4"/>
      <c r="ARA269" s="4"/>
      <c r="ARB269" s="4"/>
      <c r="ARC269" s="4"/>
      <c r="ARD269" s="4"/>
      <c r="ARE269" s="4"/>
      <c r="ARF269" s="4"/>
      <c r="ARG269" s="4"/>
      <c r="ARH269" s="4"/>
      <c r="ARI269" s="4"/>
      <c r="ARJ269" s="4"/>
      <c r="ARK269" s="4"/>
      <c r="ARL269" s="4"/>
      <c r="ARM269" s="4"/>
      <c r="ARN269" s="4"/>
      <c r="ARO269" s="4"/>
      <c r="ARP269" s="4"/>
      <c r="ARQ269" s="4"/>
      <c r="ARR269" s="4"/>
      <c r="ARS269" s="4"/>
      <c r="ART269" s="4"/>
      <c r="ARU269" s="4"/>
      <c r="ARV269" s="4"/>
      <c r="ARW269" s="4"/>
      <c r="ARX269" s="4"/>
      <c r="ARY269" s="4"/>
      <c r="ARZ269" s="4"/>
      <c r="ASA269" s="4"/>
      <c r="ASB269" s="4"/>
      <c r="ASC269" s="4"/>
      <c r="ASD269" s="4"/>
      <c r="ASE269" s="4"/>
      <c r="ASF269" s="4"/>
      <c r="ASG269" s="4"/>
      <c r="ASH269" s="4"/>
      <c r="ASI269" s="4"/>
      <c r="ASJ269" s="4"/>
      <c r="ASK269" s="4"/>
      <c r="ASL269" s="4"/>
      <c r="ASM269" s="4"/>
      <c r="ASN269" s="4"/>
      <c r="ASO269" s="4"/>
      <c r="ASP269" s="4"/>
      <c r="ASQ269" s="4"/>
      <c r="ASR269" s="4"/>
      <c r="ASS269" s="4"/>
      <c r="AST269" s="4"/>
      <c r="ASU269" s="4"/>
      <c r="ASV269" s="4"/>
      <c r="ASW269" s="4"/>
      <c r="ASX269" s="4"/>
      <c r="ASY269" s="4"/>
      <c r="ASZ269" s="4"/>
      <c r="ATA269" s="4"/>
      <c r="ATB269" s="4"/>
      <c r="ATC269" s="4"/>
      <c r="ATD269" s="4"/>
      <c r="ATE269" s="4"/>
      <c r="ATF269" s="4"/>
      <c r="ATG269" s="4"/>
      <c r="ATH269" s="4"/>
      <c r="ATI269" s="4"/>
      <c r="ATJ269" s="4"/>
      <c r="ATK269" s="4"/>
      <c r="ATL269" s="4"/>
      <c r="ATM269" s="4"/>
      <c r="ATN269" s="4"/>
      <c r="ATO269" s="4"/>
      <c r="ATP269" s="4"/>
      <c r="ATQ269" s="4"/>
      <c r="ATR269" s="4"/>
      <c r="ATS269" s="4"/>
      <c r="ATT269" s="4"/>
      <c r="ATU269" s="4"/>
      <c r="ATV269" s="4"/>
      <c r="ATW269" s="4"/>
      <c r="ATX269" s="4"/>
      <c r="ATY269" s="4"/>
      <c r="ATZ269" s="4"/>
      <c r="AUA269" s="4"/>
      <c r="AUB269" s="4"/>
      <c r="AUC269" s="4"/>
      <c r="AUD269" s="4"/>
      <c r="AUE269" s="4"/>
      <c r="AUF269" s="4"/>
      <c r="AUG269" s="4"/>
      <c r="AUH269" s="4"/>
      <c r="AUI269" s="4"/>
      <c r="AUJ269" s="4"/>
      <c r="AUK269" s="4"/>
      <c r="AUL269" s="4"/>
      <c r="AUM269" s="4"/>
      <c r="AUN269" s="4"/>
      <c r="AUO269" s="4"/>
      <c r="AUP269" s="4"/>
      <c r="AUQ269" s="4"/>
      <c r="AUR269" s="4"/>
      <c r="AUS269" s="4"/>
      <c r="AUT269" s="4"/>
      <c r="AUU269" s="4"/>
      <c r="AUV269" s="4"/>
      <c r="AUW269" s="4"/>
      <c r="AUX269" s="4"/>
      <c r="AUY269" s="4"/>
      <c r="AUZ269" s="4"/>
      <c r="AVA269" s="4"/>
      <c r="AVB269" s="4"/>
      <c r="AVC269" s="4"/>
      <c r="AVD269" s="4"/>
      <c r="AVE269" s="4"/>
      <c r="AVF269" s="4"/>
      <c r="AVG269" s="4"/>
      <c r="AVH269" s="4"/>
      <c r="AVI269" s="4"/>
      <c r="AVJ269" s="4"/>
      <c r="AVK269" s="4"/>
      <c r="AVL269" s="4"/>
      <c r="AVM269" s="4"/>
      <c r="AVN269" s="4"/>
      <c r="AVO269" s="4"/>
      <c r="AVP269" s="4"/>
      <c r="AVQ269" s="4"/>
      <c r="AVR269" s="4"/>
      <c r="AVS269" s="4"/>
      <c r="AVT269" s="4"/>
      <c r="AVU269" s="4"/>
      <c r="AVV269" s="4"/>
      <c r="AVW269" s="4"/>
      <c r="AVX269" s="4"/>
      <c r="AVY269" s="4"/>
      <c r="AVZ269" s="4"/>
      <c r="AWA269" s="4"/>
      <c r="AWB269" s="4"/>
      <c r="AWC269" s="4"/>
      <c r="AWD269" s="4"/>
      <c r="AWE269" s="4"/>
      <c r="AWF269" s="4"/>
      <c r="AWG269" s="4"/>
      <c r="AWH269" s="4"/>
      <c r="AWI269" s="4"/>
      <c r="AWJ269" s="4"/>
      <c r="AWK269" s="4"/>
      <c r="AWL269" s="4"/>
      <c r="AWM269" s="4"/>
      <c r="AWN269" s="4"/>
      <c r="AWO269" s="4"/>
      <c r="AWP269" s="4"/>
      <c r="AWQ269" s="4"/>
      <c r="AWR269" s="4"/>
      <c r="AWS269" s="4"/>
      <c r="AWT269" s="4"/>
      <c r="AWU269" s="4"/>
      <c r="AWV269" s="4"/>
      <c r="AWW269" s="4"/>
      <c r="AWX269" s="4"/>
      <c r="AWY269" s="4"/>
      <c r="AWZ269" s="4"/>
      <c r="AXA269" s="4"/>
      <c r="AXB269" s="4"/>
      <c r="AXC269" s="4"/>
      <c r="AXD269" s="4"/>
      <c r="AXE269" s="4"/>
      <c r="AXF269" s="4"/>
      <c r="AXG269" s="4"/>
      <c r="AXH269" s="4"/>
      <c r="AXI269" s="4"/>
      <c r="AXJ269" s="4"/>
      <c r="AXK269" s="4"/>
      <c r="AXL269" s="4"/>
      <c r="AXM269" s="4"/>
      <c r="AXN269" s="4"/>
      <c r="AXO269" s="4"/>
      <c r="AXP269" s="4"/>
      <c r="AXQ269" s="4"/>
      <c r="AXR269" s="4"/>
      <c r="AXS269" s="4"/>
      <c r="AXT269" s="4"/>
      <c r="AXU269" s="4"/>
      <c r="AXV269" s="4"/>
      <c r="AXW269" s="4"/>
      <c r="AXX269" s="4"/>
      <c r="AXY269" s="4"/>
      <c r="AXZ269" s="4"/>
      <c r="AYA269" s="4"/>
      <c r="AYB269" s="4"/>
      <c r="AYC269" s="4"/>
      <c r="AYD269" s="4"/>
      <c r="AYE269" s="4"/>
      <c r="AYF269" s="4"/>
      <c r="AYG269" s="4"/>
      <c r="AYH269" s="4"/>
      <c r="AYI269" s="4"/>
      <c r="AYJ269" s="4"/>
      <c r="AYK269" s="4"/>
      <c r="AYL269" s="4"/>
      <c r="AYM269" s="4"/>
      <c r="AYN269" s="4"/>
      <c r="AYO269" s="4"/>
      <c r="AYP269" s="4"/>
      <c r="AYQ269" s="4"/>
      <c r="AYR269" s="4"/>
      <c r="AYS269" s="4"/>
      <c r="AYT269" s="4"/>
      <c r="AYU269" s="4"/>
      <c r="AYV269" s="4"/>
      <c r="AYW269" s="4"/>
      <c r="AYX269" s="4"/>
      <c r="AYY269" s="4"/>
      <c r="AYZ269" s="4"/>
      <c r="AZA269" s="4"/>
      <c r="AZB269" s="4"/>
      <c r="AZC269" s="4"/>
      <c r="AZD269" s="4"/>
      <c r="AZE269" s="4"/>
      <c r="AZF269" s="4"/>
      <c r="AZG269" s="4"/>
      <c r="AZH269" s="4"/>
      <c r="AZI269" s="4"/>
      <c r="AZJ269" s="4"/>
      <c r="AZK269" s="4"/>
      <c r="AZL269" s="4"/>
      <c r="AZM269" s="4"/>
      <c r="AZN269" s="4"/>
      <c r="AZO269" s="4"/>
      <c r="AZP269" s="4"/>
      <c r="AZQ269" s="4"/>
      <c r="AZR269" s="4"/>
      <c r="AZS269" s="4"/>
      <c r="AZT269" s="4"/>
      <c r="AZU269" s="4"/>
      <c r="AZV269" s="4"/>
      <c r="AZW269" s="4"/>
      <c r="AZX269" s="4"/>
      <c r="AZY269" s="4"/>
      <c r="AZZ269" s="4"/>
      <c r="BAA269" s="4"/>
      <c r="BAB269" s="4"/>
      <c r="BAC269" s="4"/>
      <c r="BAD269" s="4"/>
      <c r="BAE269" s="4"/>
      <c r="BAF269" s="4"/>
      <c r="BAG269" s="4"/>
      <c r="BAH269" s="4"/>
      <c r="BAI269" s="4"/>
      <c r="BAJ269" s="4"/>
      <c r="BAK269" s="4"/>
      <c r="BAL269" s="4"/>
      <c r="BAM269" s="4"/>
      <c r="BAN269" s="4"/>
      <c r="BAO269" s="4"/>
      <c r="BAP269" s="4"/>
      <c r="BAQ269" s="4"/>
      <c r="BAR269" s="4"/>
      <c r="BAS269" s="4"/>
      <c r="BAT269" s="4"/>
      <c r="BAU269" s="4"/>
      <c r="BAV269" s="4"/>
      <c r="BAW269" s="4"/>
      <c r="BAX269" s="4"/>
      <c r="BAY269" s="4"/>
      <c r="BAZ269" s="4"/>
      <c r="BBA269" s="4"/>
      <c r="BBB269" s="4"/>
      <c r="BBC269" s="4"/>
      <c r="BBD269" s="4"/>
      <c r="BBE269" s="4"/>
      <c r="BBF269" s="4"/>
      <c r="BBG269" s="4"/>
      <c r="BBH269" s="4"/>
      <c r="BBI269" s="4"/>
      <c r="BBJ269" s="4"/>
      <c r="BBK269" s="4"/>
      <c r="BBL269" s="4"/>
      <c r="BBM269" s="4"/>
      <c r="BBN269" s="4"/>
      <c r="BBO269" s="4"/>
      <c r="BBP269" s="4"/>
      <c r="BBQ269" s="4"/>
      <c r="BBR269" s="4"/>
      <c r="BBS269" s="4"/>
      <c r="BBT269" s="4"/>
      <c r="BBU269" s="4"/>
      <c r="BBV269" s="4"/>
      <c r="BBW269" s="4"/>
      <c r="BBX269" s="4"/>
      <c r="BBY269" s="4"/>
      <c r="BBZ269" s="4"/>
      <c r="BCA269" s="4"/>
      <c r="BCB269" s="4"/>
      <c r="BCC269" s="4"/>
      <c r="BCD269" s="4"/>
      <c r="BCE269" s="4"/>
      <c r="BCF269" s="4"/>
      <c r="BCG269" s="4"/>
      <c r="BCH269" s="4"/>
      <c r="BCI269" s="4"/>
      <c r="BCJ269" s="4"/>
      <c r="BCK269" s="4"/>
      <c r="BCL269" s="4"/>
      <c r="BCM269" s="4"/>
      <c r="BCN269" s="4"/>
      <c r="BCO269" s="4"/>
      <c r="BCP269" s="4"/>
      <c r="BCQ269" s="4"/>
      <c r="BCR269" s="4"/>
      <c r="BCS269" s="4"/>
      <c r="BCT269" s="4"/>
      <c r="BCU269" s="4"/>
      <c r="BCV269" s="4"/>
      <c r="BCW269" s="4"/>
      <c r="BCX269" s="4"/>
      <c r="BCY269" s="4"/>
      <c r="BCZ269" s="4"/>
      <c r="BDA269" s="4"/>
      <c r="BDB269" s="4"/>
      <c r="BDC269" s="4"/>
      <c r="BDD269" s="4"/>
      <c r="BDE269" s="4"/>
      <c r="BDF269" s="4"/>
      <c r="BDG269" s="4"/>
      <c r="BDH269" s="4"/>
      <c r="BDI269" s="4"/>
      <c r="BDJ269" s="4"/>
      <c r="BDK269" s="4"/>
      <c r="BDL269" s="4"/>
      <c r="BDM269" s="4"/>
      <c r="BDN269" s="4"/>
      <c r="BDO269" s="4"/>
      <c r="BDP269" s="4"/>
      <c r="BDQ269" s="4"/>
      <c r="BDR269" s="4"/>
      <c r="BDS269" s="4"/>
      <c r="BDT269" s="4"/>
      <c r="BDU269" s="4"/>
      <c r="BDV269" s="4"/>
      <c r="BDW269" s="4"/>
      <c r="BDX269" s="4"/>
      <c r="BDY269" s="4"/>
      <c r="BDZ269" s="4"/>
      <c r="BEA269" s="4"/>
      <c r="BEB269" s="4"/>
      <c r="BEC269" s="4"/>
      <c r="BED269" s="4"/>
      <c r="BEE269" s="4"/>
      <c r="BEF269" s="4"/>
      <c r="BEG269" s="4"/>
      <c r="BEH269" s="4"/>
      <c r="BEI269" s="4"/>
      <c r="BEJ269" s="4"/>
      <c r="BEK269" s="4"/>
      <c r="BEL269" s="4"/>
      <c r="BEM269" s="4"/>
      <c r="BEN269" s="4"/>
      <c r="BEO269" s="4"/>
      <c r="BEP269" s="4"/>
      <c r="BEQ269" s="4"/>
      <c r="BER269" s="4"/>
      <c r="BES269" s="4"/>
      <c r="BET269" s="4"/>
      <c r="BEU269" s="4"/>
      <c r="BEV269" s="4"/>
      <c r="BEW269" s="4"/>
      <c r="BEX269" s="4"/>
      <c r="BEY269" s="4"/>
      <c r="BEZ269" s="4"/>
      <c r="BFA269" s="4"/>
      <c r="BFB269" s="4"/>
      <c r="BFC269" s="4"/>
      <c r="BFD269" s="4"/>
      <c r="BFE269" s="4"/>
      <c r="BFF269" s="4"/>
      <c r="BFG269" s="4"/>
      <c r="BFH269" s="4"/>
      <c r="BFI269" s="4"/>
      <c r="BFJ269" s="4"/>
      <c r="BFK269" s="4"/>
      <c r="BFL269" s="4"/>
      <c r="BFM269" s="4"/>
      <c r="BFN269" s="4"/>
      <c r="BFO269" s="4"/>
      <c r="BFP269" s="4"/>
      <c r="BFQ269" s="4"/>
      <c r="BFR269" s="4"/>
      <c r="BFS269" s="4"/>
      <c r="BFT269" s="4"/>
      <c r="BFU269" s="4"/>
      <c r="BFV269" s="4"/>
      <c r="BFW269" s="4"/>
      <c r="BFX269" s="4"/>
      <c r="BFY269" s="4"/>
      <c r="BFZ269" s="4"/>
      <c r="BGA269" s="4"/>
      <c r="BGB269" s="4"/>
      <c r="BGC269" s="4"/>
      <c r="BGD269" s="4"/>
      <c r="BGE269" s="4"/>
      <c r="BGF269" s="4"/>
      <c r="BGG269" s="4"/>
      <c r="BGH269" s="4"/>
      <c r="BGI269" s="4"/>
      <c r="BGJ269" s="4"/>
      <c r="BGK269" s="4"/>
      <c r="BGL269" s="4"/>
      <c r="BGM269" s="4"/>
      <c r="BGN269" s="4"/>
      <c r="BGO269" s="4"/>
      <c r="BGP269" s="4"/>
      <c r="BGQ269" s="4"/>
      <c r="BGR269" s="4"/>
      <c r="BGS269" s="4"/>
      <c r="BGT269" s="4"/>
      <c r="BGU269" s="4"/>
      <c r="BGV269" s="4"/>
      <c r="BGW269" s="4"/>
      <c r="BGX269" s="4"/>
      <c r="BGY269" s="4"/>
      <c r="BGZ269" s="4"/>
      <c r="BHA269" s="4"/>
      <c r="BHB269" s="4"/>
      <c r="BHC269" s="4"/>
      <c r="BHD269" s="4"/>
      <c r="BHE269" s="4"/>
      <c r="BHF269" s="4"/>
      <c r="BHG269" s="4"/>
      <c r="BHH269" s="4"/>
      <c r="BHI269" s="4"/>
      <c r="BHJ269" s="4"/>
      <c r="BHK269" s="4"/>
      <c r="BHL269" s="4"/>
      <c r="BHM269" s="4"/>
      <c r="BHN269" s="4"/>
      <c r="BHO269" s="4"/>
      <c r="BHP269" s="4"/>
      <c r="BHQ269" s="4"/>
      <c r="BHR269" s="4"/>
      <c r="BHS269" s="4"/>
      <c r="BHT269" s="4"/>
      <c r="BHU269" s="4"/>
      <c r="BHV269" s="4"/>
      <c r="BHW269" s="4"/>
      <c r="BHX269" s="4"/>
      <c r="BHY269" s="4"/>
      <c r="BHZ269" s="4"/>
      <c r="BIA269" s="4"/>
      <c r="BIB269" s="4"/>
      <c r="BIC269" s="4"/>
      <c r="BID269" s="4"/>
      <c r="BIE269" s="4"/>
      <c r="BIF269" s="4"/>
      <c r="BIG269" s="4"/>
      <c r="BIH269" s="4"/>
      <c r="BII269" s="4"/>
      <c r="BIJ269" s="4"/>
      <c r="BIK269" s="4"/>
      <c r="BIL269" s="4"/>
      <c r="BIM269" s="4"/>
      <c r="BIN269" s="4"/>
      <c r="BIO269" s="4"/>
      <c r="BIP269" s="4"/>
      <c r="BIQ269" s="4"/>
      <c r="BIR269" s="4"/>
      <c r="BIS269" s="4"/>
      <c r="BIT269" s="4"/>
      <c r="BIU269" s="4"/>
      <c r="BIV269" s="4"/>
      <c r="BIW269" s="4"/>
      <c r="BIX269" s="4"/>
      <c r="BIY269" s="4"/>
      <c r="BIZ269" s="4"/>
      <c r="BJA269" s="4"/>
      <c r="BJB269" s="4"/>
      <c r="BJC269" s="4"/>
      <c r="BJD269" s="4"/>
      <c r="BJE269" s="4"/>
      <c r="BJF269" s="4"/>
      <c r="BJG269" s="4"/>
      <c r="BJH269" s="4"/>
      <c r="BJI269" s="4"/>
      <c r="BJJ269" s="4"/>
      <c r="BJK269" s="4"/>
      <c r="BJL269" s="4"/>
      <c r="BJM269" s="4"/>
      <c r="BJN269" s="4"/>
      <c r="BJO269" s="4"/>
      <c r="BJP269" s="4"/>
      <c r="BJQ269" s="4"/>
      <c r="BJR269" s="4"/>
      <c r="BJS269" s="4"/>
      <c r="BJT269" s="4"/>
      <c r="BJU269" s="4"/>
      <c r="BJV269" s="4"/>
      <c r="BJW269" s="4"/>
      <c r="BJX269" s="4"/>
      <c r="BJY269" s="4"/>
      <c r="BJZ269" s="4"/>
      <c r="BKA269" s="4"/>
      <c r="BKB269" s="4"/>
      <c r="BKC269" s="4"/>
      <c r="BKD269" s="4"/>
      <c r="BKE269" s="4"/>
      <c r="BKF269" s="4"/>
      <c r="BKG269" s="4"/>
      <c r="BKH269" s="4"/>
      <c r="BKI269" s="4"/>
      <c r="BKJ269" s="4"/>
      <c r="BKK269" s="4"/>
      <c r="BKL269" s="4"/>
      <c r="BKM269" s="4"/>
      <c r="BKN269" s="4"/>
      <c r="BKO269" s="4"/>
      <c r="BKP269" s="4"/>
      <c r="BKQ269" s="4"/>
      <c r="BKR269" s="4"/>
      <c r="BKS269" s="4"/>
      <c r="BKT269" s="4"/>
      <c r="BKU269" s="4"/>
      <c r="BKV269" s="4"/>
      <c r="BKW269" s="4"/>
      <c r="BKX269" s="4"/>
      <c r="BKY269" s="4"/>
      <c r="BKZ269" s="4"/>
      <c r="BLA269" s="4"/>
      <c r="BLB269" s="4"/>
      <c r="BLC269" s="4"/>
      <c r="BLD269" s="4"/>
      <c r="BLE269" s="4"/>
      <c r="BLF269" s="4"/>
      <c r="BLG269" s="4"/>
      <c r="BLH269" s="4"/>
      <c r="BLI269" s="4"/>
      <c r="BLJ269" s="4"/>
      <c r="BLK269" s="4"/>
      <c r="BLL269" s="4"/>
      <c r="BLM269" s="4"/>
      <c r="BLN269" s="4"/>
      <c r="BLO269" s="4"/>
      <c r="BLP269" s="4"/>
      <c r="BLQ269" s="4"/>
      <c r="BLR269" s="4"/>
      <c r="BLS269" s="4"/>
      <c r="BLT269" s="4"/>
      <c r="BLU269" s="4"/>
      <c r="BLV269" s="4"/>
      <c r="BLW269" s="4"/>
      <c r="BLX269" s="4"/>
      <c r="BLY269" s="4"/>
      <c r="BLZ269" s="4"/>
      <c r="BMA269" s="4"/>
      <c r="BMB269" s="4"/>
      <c r="BMC269" s="4"/>
      <c r="BMD269" s="4"/>
      <c r="BME269" s="4"/>
      <c r="BMF269" s="4"/>
      <c r="BMG269" s="4"/>
      <c r="BMH269" s="4"/>
      <c r="BMI269" s="4"/>
      <c r="BMJ269" s="4"/>
      <c r="BMK269" s="4"/>
      <c r="BML269" s="4"/>
      <c r="BMM269" s="4"/>
      <c r="BMN269" s="4"/>
      <c r="BMO269" s="4"/>
      <c r="BMP269" s="4"/>
      <c r="BMQ269" s="4"/>
      <c r="BMR269" s="4"/>
      <c r="BMS269" s="4"/>
      <c r="BMT269" s="4"/>
      <c r="BMU269" s="4"/>
      <c r="BMV269" s="4"/>
      <c r="BMW269" s="4"/>
      <c r="BMX269" s="4"/>
      <c r="BMY269" s="4"/>
      <c r="BMZ269" s="4"/>
      <c r="BNA269" s="4"/>
      <c r="BNB269" s="4"/>
      <c r="BNC269" s="4"/>
      <c r="BND269" s="4"/>
      <c r="BNE269" s="4"/>
      <c r="BNF269" s="4"/>
      <c r="BNG269" s="4"/>
      <c r="BNH269" s="4"/>
      <c r="BNI269" s="4"/>
      <c r="BNJ269" s="4"/>
      <c r="BNK269" s="4"/>
      <c r="BNL269" s="4"/>
      <c r="BNM269" s="4"/>
      <c r="BNN269" s="4"/>
      <c r="BNO269" s="4"/>
      <c r="BNP269" s="4"/>
      <c r="BNQ269" s="4"/>
      <c r="BNR269" s="4"/>
      <c r="BNS269" s="4"/>
      <c r="BNT269" s="4"/>
      <c r="BNU269" s="4"/>
      <c r="BNV269" s="4"/>
      <c r="BNW269" s="4"/>
      <c r="BNX269" s="4"/>
      <c r="BNY269" s="4"/>
      <c r="BNZ269" s="4"/>
      <c r="BOA269" s="4"/>
      <c r="BOB269" s="4"/>
      <c r="BOC269" s="4"/>
      <c r="BOD269" s="4"/>
      <c r="BOE269" s="4"/>
      <c r="BOF269" s="4"/>
      <c r="BOG269" s="4"/>
      <c r="BOH269" s="4"/>
      <c r="BOI269" s="4"/>
      <c r="BOJ269" s="4"/>
      <c r="BOK269" s="4"/>
      <c r="BOL269" s="4"/>
      <c r="BOM269" s="4"/>
      <c r="BON269" s="4"/>
      <c r="BOO269" s="4"/>
      <c r="BOP269" s="4"/>
      <c r="BOQ269" s="4"/>
      <c r="BOR269" s="4"/>
      <c r="BOS269" s="4"/>
      <c r="BOT269" s="4"/>
      <c r="BOU269" s="4"/>
      <c r="BOV269" s="4"/>
      <c r="BOW269" s="4"/>
      <c r="BOX269" s="4"/>
      <c r="BOY269" s="4"/>
      <c r="BOZ269" s="4"/>
      <c r="BPA269" s="4"/>
      <c r="BPB269" s="4"/>
      <c r="BPC269" s="4"/>
      <c r="BPD269" s="4"/>
      <c r="BPE269" s="4"/>
      <c r="BPF269" s="4"/>
      <c r="BPG269" s="4"/>
      <c r="BPH269" s="4"/>
      <c r="BPI269" s="4"/>
      <c r="BPJ269" s="4"/>
      <c r="BPK269" s="4"/>
      <c r="BPL269" s="4"/>
      <c r="BPM269" s="4"/>
      <c r="BPN269" s="4"/>
      <c r="BPO269" s="4"/>
      <c r="BPP269" s="4"/>
      <c r="BPQ269" s="4"/>
      <c r="BPR269" s="4"/>
      <c r="BPS269" s="4"/>
      <c r="BPT269" s="4"/>
      <c r="BPU269" s="4"/>
      <c r="BPV269" s="4"/>
      <c r="BPW269" s="4"/>
      <c r="BPX269" s="4"/>
      <c r="BPY269" s="4"/>
      <c r="BPZ269" s="4"/>
      <c r="BQA269" s="4"/>
      <c r="BQB269" s="4"/>
      <c r="BQC269" s="4"/>
      <c r="BQD269" s="4"/>
      <c r="BQE269" s="4"/>
      <c r="BQF269" s="4"/>
      <c r="BQG269" s="4"/>
      <c r="BQH269" s="4"/>
      <c r="BQI269" s="4"/>
      <c r="BQJ269" s="4"/>
      <c r="BQK269" s="4"/>
      <c r="BQL269" s="4"/>
      <c r="BQM269" s="4"/>
      <c r="BQN269" s="4"/>
      <c r="BQO269" s="4"/>
      <c r="BQP269" s="4"/>
      <c r="BQQ269" s="4"/>
      <c r="BQR269" s="4"/>
      <c r="BQS269" s="4"/>
      <c r="BQT269" s="4"/>
      <c r="BQU269" s="4"/>
      <c r="BQV269" s="4"/>
      <c r="BQW269" s="4"/>
      <c r="BQX269" s="4"/>
      <c r="BQY269" s="4"/>
      <c r="BQZ269" s="4"/>
      <c r="BRA269" s="4"/>
      <c r="BRB269" s="4"/>
      <c r="BRC269" s="4"/>
      <c r="BRD269" s="4"/>
      <c r="BRE269" s="4"/>
      <c r="BRF269" s="4"/>
      <c r="BRG269" s="4"/>
      <c r="BRH269" s="4"/>
      <c r="BRI269" s="4"/>
      <c r="BRJ269" s="4"/>
      <c r="BRK269" s="4"/>
      <c r="BRL269" s="4"/>
      <c r="BRM269" s="4"/>
      <c r="BRN269" s="4"/>
      <c r="BRO269" s="4"/>
      <c r="BRP269" s="4"/>
      <c r="BRQ269" s="4"/>
      <c r="BRR269" s="4"/>
      <c r="BRS269" s="4"/>
      <c r="BRT269" s="4"/>
      <c r="BRU269" s="4"/>
      <c r="BRV269" s="4"/>
      <c r="BRW269" s="4"/>
      <c r="BRX269" s="4"/>
      <c r="BRY269" s="4"/>
      <c r="BRZ269" s="4"/>
      <c r="BSA269" s="4"/>
      <c r="BSB269" s="4"/>
      <c r="BSC269" s="4"/>
      <c r="BSD269" s="4"/>
      <c r="BSE269" s="4"/>
      <c r="BSF269" s="4"/>
      <c r="BSG269" s="4"/>
      <c r="BSH269" s="4"/>
      <c r="BSI269" s="4"/>
      <c r="BSJ269" s="4"/>
      <c r="BSK269" s="4"/>
      <c r="BSL269" s="4"/>
      <c r="BSM269" s="4"/>
      <c r="BSN269" s="4"/>
      <c r="BSO269" s="4"/>
      <c r="BSP269" s="4"/>
      <c r="BSQ269" s="4"/>
      <c r="BSR269" s="4"/>
      <c r="BSS269" s="4"/>
      <c r="BST269" s="4"/>
      <c r="BSU269" s="4"/>
      <c r="BSV269" s="4"/>
      <c r="BSW269" s="4"/>
      <c r="BSX269" s="4"/>
      <c r="BSY269" s="4"/>
      <c r="BSZ269" s="4"/>
      <c r="BTA269" s="4"/>
      <c r="BTB269" s="4"/>
      <c r="BTC269" s="4"/>
      <c r="BTD269" s="4"/>
      <c r="BTE269" s="4"/>
      <c r="BTF269" s="4"/>
      <c r="BTG269" s="4"/>
      <c r="BTH269" s="4"/>
      <c r="BTI269" s="4"/>
      <c r="BTJ269" s="4"/>
      <c r="BTK269" s="4"/>
      <c r="BTL269" s="4"/>
      <c r="BTM269" s="4"/>
      <c r="BTN269" s="4"/>
      <c r="BTO269" s="4"/>
      <c r="BTP269" s="4"/>
      <c r="BTQ269" s="4"/>
      <c r="BTR269" s="4"/>
      <c r="BTS269" s="4"/>
      <c r="BTT269" s="4"/>
      <c r="BTU269" s="4"/>
      <c r="BTV269" s="4"/>
      <c r="BTW269" s="4"/>
      <c r="BTX269" s="4"/>
      <c r="BTY269" s="4"/>
      <c r="BTZ269" s="4"/>
      <c r="BUA269" s="4"/>
      <c r="BUB269" s="4"/>
      <c r="BUC269" s="4"/>
      <c r="BUD269" s="4"/>
      <c r="BUE269" s="4"/>
      <c r="BUF269" s="4"/>
      <c r="BUG269" s="4"/>
      <c r="BUH269" s="4"/>
      <c r="BUI269" s="4"/>
      <c r="BUJ269" s="4"/>
      <c r="BUK269" s="4"/>
      <c r="BUL269" s="4"/>
      <c r="BUM269" s="4"/>
      <c r="BUN269" s="4"/>
      <c r="BUO269" s="4"/>
      <c r="BUP269" s="4"/>
      <c r="BUQ269" s="4"/>
      <c r="BUR269" s="4"/>
      <c r="BUS269" s="4"/>
      <c r="BUT269" s="4"/>
      <c r="BUU269" s="4"/>
      <c r="BUV269" s="4"/>
      <c r="BUW269" s="4"/>
      <c r="BUX269" s="4"/>
      <c r="BUY269" s="4"/>
      <c r="BUZ269" s="4"/>
      <c r="BVA269" s="4"/>
      <c r="BVB269" s="4"/>
      <c r="BVC269" s="4"/>
      <c r="BVD269" s="4"/>
      <c r="BVE269" s="4"/>
      <c r="BVF269" s="4"/>
      <c r="BVG269" s="4"/>
      <c r="BVH269" s="4"/>
      <c r="BVI269" s="4"/>
      <c r="BVJ269" s="4"/>
      <c r="BVK269" s="4"/>
      <c r="BVL269" s="4"/>
      <c r="BVM269" s="4"/>
      <c r="BVN269" s="4"/>
      <c r="BVO269" s="4"/>
      <c r="BVP269" s="4"/>
      <c r="BVQ269" s="4"/>
      <c r="BVR269" s="4"/>
      <c r="BVS269" s="4"/>
      <c r="BVT269" s="4"/>
      <c r="BVU269" s="4"/>
      <c r="BVV269" s="4"/>
      <c r="BVW269" s="4"/>
      <c r="BVX269" s="4"/>
      <c r="BVY269" s="4"/>
      <c r="BVZ269" s="4"/>
      <c r="BWA269" s="4"/>
      <c r="BWB269" s="4"/>
      <c r="BWC269" s="4"/>
      <c r="BWD269" s="4"/>
      <c r="BWE269" s="4"/>
      <c r="BWF269" s="4"/>
      <c r="BWG269" s="4"/>
      <c r="BWH269" s="4"/>
      <c r="BWI269" s="4"/>
      <c r="BWJ269" s="4"/>
      <c r="BWK269" s="4"/>
      <c r="BWL269" s="4"/>
      <c r="BWM269" s="4"/>
      <c r="BWN269" s="4"/>
      <c r="BWO269" s="4"/>
      <c r="BWP269" s="4"/>
      <c r="BWQ269" s="4"/>
      <c r="BWR269" s="4"/>
      <c r="BWS269" s="4"/>
      <c r="BWT269" s="4"/>
      <c r="BWU269" s="4"/>
      <c r="BWV269" s="4"/>
      <c r="BWW269" s="4"/>
      <c r="BWX269" s="4"/>
      <c r="BWY269" s="4"/>
      <c r="BWZ269" s="4"/>
      <c r="BXA269" s="4"/>
      <c r="BXB269" s="4"/>
      <c r="BXC269" s="4"/>
      <c r="BXD269" s="4"/>
      <c r="BXE269" s="4"/>
      <c r="BXF269" s="4"/>
      <c r="BXG269" s="4"/>
      <c r="BXH269" s="4"/>
      <c r="BXI269" s="4"/>
      <c r="BXJ269" s="4"/>
      <c r="BXK269" s="4"/>
      <c r="BXL269" s="4"/>
      <c r="BXM269" s="4"/>
      <c r="BXN269" s="4"/>
      <c r="BXO269" s="4"/>
      <c r="BXP269" s="4"/>
      <c r="BXQ269" s="4"/>
      <c r="BXR269" s="4"/>
      <c r="BXS269" s="4"/>
      <c r="BXT269" s="4"/>
      <c r="BXU269" s="4"/>
      <c r="BXV269" s="4"/>
      <c r="BXW269" s="4"/>
      <c r="BXX269" s="4"/>
      <c r="BXY269" s="4"/>
      <c r="BXZ269" s="4"/>
      <c r="BYA269" s="4"/>
      <c r="BYB269" s="4"/>
      <c r="BYC269" s="4"/>
      <c r="BYD269" s="4"/>
      <c r="BYE269" s="4"/>
      <c r="BYF269" s="4"/>
      <c r="BYG269" s="4"/>
      <c r="BYH269" s="4"/>
      <c r="BYI269" s="4"/>
      <c r="BYJ269" s="4"/>
      <c r="BYK269" s="4"/>
      <c r="BYL269" s="4"/>
      <c r="BYM269" s="4"/>
      <c r="BYN269" s="4"/>
      <c r="BYO269" s="4"/>
      <c r="BYP269" s="4"/>
      <c r="BYQ269" s="4"/>
      <c r="BYR269" s="4"/>
      <c r="BYS269" s="4"/>
      <c r="BYT269" s="4"/>
      <c r="BYU269" s="4"/>
      <c r="BYV269" s="4"/>
      <c r="BYW269" s="4"/>
      <c r="BYX269" s="4"/>
      <c r="BYY269" s="4"/>
      <c r="BYZ269" s="4"/>
      <c r="BZA269" s="4"/>
      <c r="BZB269" s="4"/>
      <c r="BZC269" s="4"/>
      <c r="BZD269" s="4"/>
      <c r="BZE269" s="4"/>
      <c r="BZF269" s="4"/>
      <c r="BZG269" s="4"/>
      <c r="BZH269" s="4"/>
      <c r="BZI269" s="4"/>
      <c r="BZJ269" s="4"/>
      <c r="BZK269" s="4"/>
      <c r="BZL269" s="4"/>
      <c r="BZM269" s="4"/>
      <c r="BZN269" s="4"/>
      <c r="BZO269" s="4"/>
      <c r="BZP269" s="4"/>
      <c r="BZQ269" s="4"/>
      <c r="BZR269" s="4"/>
      <c r="BZS269" s="4"/>
      <c r="BZT269" s="4"/>
      <c r="BZU269" s="4"/>
      <c r="BZV269" s="4"/>
      <c r="BZW269" s="4"/>
      <c r="BZX269" s="4"/>
      <c r="BZY269" s="4"/>
      <c r="BZZ269" s="4"/>
      <c r="CAA269" s="4"/>
      <c r="CAB269" s="4"/>
      <c r="CAC269" s="4"/>
      <c r="CAD269" s="4"/>
      <c r="CAE269" s="4"/>
      <c r="CAF269" s="4"/>
      <c r="CAG269" s="4"/>
      <c r="CAH269" s="4"/>
      <c r="CAI269" s="4"/>
      <c r="CAJ269" s="4"/>
      <c r="CAK269" s="4"/>
      <c r="CAL269" s="4"/>
      <c r="CAM269" s="4"/>
      <c r="CAN269" s="4"/>
      <c r="CAO269" s="4"/>
      <c r="CAP269" s="4"/>
      <c r="CAQ269" s="4"/>
      <c r="CAR269" s="4"/>
      <c r="CAS269" s="4"/>
      <c r="CAT269" s="4"/>
      <c r="CAU269" s="4"/>
      <c r="CAV269" s="4"/>
      <c r="CAW269" s="4"/>
      <c r="CAX269" s="4"/>
      <c r="CAY269" s="4"/>
      <c r="CAZ269" s="4"/>
      <c r="CBA269" s="4"/>
      <c r="CBB269" s="4"/>
      <c r="CBC269" s="4"/>
      <c r="CBD269" s="4"/>
      <c r="CBE269" s="4"/>
      <c r="CBF269" s="4"/>
      <c r="CBG269" s="4"/>
      <c r="CBH269" s="4"/>
      <c r="CBI269" s="4"/>
      <c r="CBJ269" s="4"/>
      <c r="CBK269" s="4"/>
      <c r="CBL269" s="4"/>
      <c r="CBM269" s="4"/>
      <c r="CBN269" s="4"/>
      <c r="CBO269" s="4"/>
      <c r="CBP269" s="4"/>
      <c r="CBQ269" s="4"/>
      <c r="CBR269" s="4"/>
      <c r="CBS269" s="4"/>
      <c r="CBT269" s="4"/>
      <c r="CBU269" s="4"/>
      <c r="CBV269" s="4"/>
      <c r="CBW269" s="4"/>
      <c r="CBX269" s="4"/>
      <c r="CBY269" s="4"/>
      <c r="CBZ269" s="4"/>
      <c r="CCA269" s="4"/>
      <c r="CCB269" s="4"/>
      <c r="CCC269" s="4"/>
      <c r="CCD269" s="4"/>
      <c r="CCE269" s="4"/>
      <c r="CCF269" s="4"/>
      <c r="CCG269" s="4"/>
      <c r="CCH269" s="4"/>
      <c r="CCI269" s="4"/>
      <c r="CCJ269" s="4"/>
      <c r="CCK269" s="4"/>
      <c r="CCL269" s="4"/>
      <c r="CCM269" s="4"/>
      <c r="CCN269" s="4"/>
      <c r="CCO269" s="4"/>
      <c r="CCP269" s="4"/>
      <c r="CCQ269" s="4"/>
      <c r="CCR269" s="4"/>
      <c r="CCS269" s="4"/>
      <c r="CCT269" s="4"/>
      <c r="CCU269" s="4"/>
      <c r="CCV269" s="4"/>
      <c r="CCW269" s="4"/>
      <c r="CCX269" s="4"/>
      <c r="CCY269" s="4"/>
      <c r="CCZ269" s="4"/>
      <c r="CDA269" s="4"/>
      <c r="CDB269" s="4"/>
      <c r="CDC269" s="4"/>
      <c r="CDD269" s="4"/>
      <c r="CDE269" s="4"/>
      <c r="CDF269" s="4"/>
      <c r="CDG269" s="4"/>
      <c r="CDH269" s="4"/>
      <c r="CDI269" s="4"/>
      <c r="CDJ269" s="4"/>
      <c r="CDK269" s="4"/>
      <c r="CDL269" s="4"/>
      <c r="CDM269" s="4"/>
      <c r="CDN269" s="4"/>
      <c r="CDO269" s="4"/>
      <c r="CDP269" s="4"/>
      <c r="CDQ269" s="4"/>
      <c r="CDR269" s="4"/>
      <c r="CDS269" s="4"/>
      <c r="CDT269" s="4"/>
      <c r="CDU269" s="4"/>
      <c r="CDV269" s="4"/>
      <c r="CDW269" s="4"/>
      <c r="CDX269" s="4"/>
      <c r="CDY269" s="4"/>
      <c r="CDZ269" s="4"/>
      <c r="CEA269" s="4"/>
      <c r="CEB269" s="4"/>
      <c r="CEC269" s="4"/>
      <c r="CED269" s="4"/>
      <c r="CEE269" s="4"/>
      <c r="CEF269" s="4"/>
      <c r="CEG269" s="4"/>
      <c r="CEH269" s="4"/>
      <c r="CEI269" s="4"/>
      <c r="CEJ269" s="4"/>
      <c r="CEK269" s="4"/>
      <c r="CEL269" s="4"/>
      <c r="CEM269" s="4"/>
      <c r="CEN269" s="4"/>
      <c r="CEO269" s="4"/>
      <c r="CEP269" s="4"/>
      <c r="CEQ269" s="4"/>
      <c r="CER269" s="4"/>
      <c r="CES269" s="4"/>
      <c r="CET269" s="4"/>
      <c r="CEU269" s="4"/>
      <c r="CEV269" s="4"/>
      <c r="CEW269" s="4"/>
      <c r="CEX269" s="4"/>
      <c r="CEY269" s="4"/>
      <c r="CEZ269" s="4"/>
      <c r="CFA269" s="4"/>
      <c r="CFB269" s="4"/>
      <c r="CFC269" s="4"/>
      <c r="CFD269" s="4"/>
      <c r="CFE269" s="4"/>
      <c r="CFF269" s="4"/>
      <c r="CFG269" s="4"/>
      <c r="CFH269" s="4"/>
      <c r="CFI269" s="4"/>
      <c r="CFJ269" s="4"/>
      <c r="CFK269" s="4"/>
      <c r="CFL269" s="4"/>
      <c r="CFM269" s="4"/>
      <c r="CFN269" s="4"/>
      <c r="CFO269" s="4"/>
      <c r="CFP269" s="4"/>
      <c r="CFQ269" s="4"/>
      <c r="CFR269" s="4"/>
      <c r="CFS269" s="4"/>
      <c r="CFT269" s="4"/>
      <c r="CFU269" s="4"/>
      <c r="CFV269" s="4"/>
      <c r="CFW269" s="4"/>
      <c r="CFX269" s="4"/>
      <c r="CFY269" s="4"/>
      <c r="CFZ269" s="4"/>
      <c r="CGA269" s="4"/>
      <c r="CGB269" s="4"/>
      <c r="CGC269" s="4"/>
      <c r="CGD269" s="4"/>
      <c r="CGE269" s="4"/>
      <c r="CGF269" s="4"/>
      <c r="CGG269" s="4"/>
      <c r="CGH269" s="4"/>
      <c r="CGI269" s="4"/>
      <c r="CGJ269" s="4"/>
      <c r="CGK269" s="4"/>
      <c r="CGL269" s="4"/>
      <c r="CGM269" s="4"/>
      <c r="CGN269" s="4"/>
      <c r="CGO269" s="4"/>
      <c r="CGP269" s="4"/>
      <c r="CGQ269" s="4"/>
      <c r="CGR269" s="4"/>
      <c r="CGS269" s="4"/>
      <c r="CGT269" s="4"/>
      <c r="CGU269" s="4"/>
      <c r="CGV269" s="4"/>
      <c r="CGW269" s="4"/>
      <c r="CGX269" s="4"/>
      <c r="CGY269" s="4"/>
      <c r="CGZ269" s="4"/>
      <c r="CHA269" s="4"/>
      <c r="CHB269" s="4"/>
      <c r="CHC269" s="4"/>
      <c r="CHD269" s="4"/>
      <c r="CHE269" s="4"/>
      <c r="CHF269" s="4"/>
      <c r="CHG269" s="4"/>
      <c r="CHH269" s="4"/>
      <c r="CHI269" s="4"/>
      <c r="CHJ269" s="4"/>
      <c r="CHK269" s="4"/>
      <c r="CHL269" s="4"/>
      <c r="CHM269" s="4"/>
      <c r="CHN269" s="4"/>
      <c r="CHO269" s="4"/>
      <c r="CHP269" s="4"/>
      <c r="CHQ269" s="4"/>
      <c r="CHR269" s="4"/>
      <c r="CHS269" s="4"/>
      <c r="CHT269" s="4"/>
      <c r="CHU269" s="4"/>
      <c r="CHV269" s="4"/>
      <c r="CHW269" s="4"/>
      <c r="CHX269" s="4"/>
      <c r="CHY269" s="4"/>
      <c r="CHZ269" s="4"/>
      <c r="CIA269" s="4"/>
      <c r="CIB269" s="4"/>
      <c r="CIC269" s="4"/>
      <c r="CID269" s="4"/>
      <c r="CIE269" s="4"/>
      <c r="CIF269" s="4"/>
      <c r="CIG269" s="4"/>
      <c r="CIH269" s="4"/>
      <c r="CII269" s="4"/>
      <c r="CIJ269" s="4"/>
      <c r="CIK269" s="4"/>
      <c r="CIL269" s="4"/>
      <c r="CIM269" s="4"/>
      <c r="CIN269" s="4"/>
      <c r="CIO269" s="4"/>
      <c r="CIP269" s="4"/>
      <c r="CIQ269" s="4"/>
      <c r="CIR269" s="4"/>
      <c r="CIS269" s="4"/>
      <c r="CIT269" s="4"/>
      <c r="CIU269" s="4"/>
      <c r="CIV269" s="4"/>
      <c r="CIW269" s="4"/>
      <c r="CIX269" s="4"/>
      <c r="CIY269" s="4"/>
      <c r="CIZ269" s="4"/>
      <c r="CJA269" s="4"/>
      <c r="CJB269" s="4"/>
      <c r="CJC269" s="4"/>
      <c r="CJD269" s="4"/>
      <c r="CJE269" s="4"/>
      <c r="CJF269" s="4"/>
      <c r="CJG269" s="4"/>
      <c r="CJH269" s="4"/>
      <c r="CJI269" s="4"/>
      <c r="CJJ269" s="4"/>
      <c r="CJK269" s="4"/>
      <c r="CJL269" s="4"/>
      <c r="CJM269" s="4"/>
      <c r="CJN269" s="4"/>
      <c r="CJO269" s="4"/>
      <c r="CJP269" s="4"/>
      <c r="CJQ269" s="4"/>
      <c r="CJR269" s="4"/>
      <c r="CJS269" s="4"/>
      <c r="CJT269" s="4"/>
      <c r="CJU269" s="4"/>
      <c r="CJV269" s="4"/>
      <c r="CJW269" s="4"/>
      <c r="CJX269" s="4"/>
      <c r="CJY269" s="4"/>
      <c r="CJZ269" s="4"/>
      <c r="CKA269" s="4"/>
      <c r="CKB269" s="4"/>
      <c r="CKC269" s="4"/>
      <c r="CKD269" s="4"/>
      <c r="CKE269" s="4"/>
      <c r="CKF269" s="4"/>
      <c r="CKG269" s="4"/>
      <c r="CKH269" s="4"/>
      <c r="CKI269" s="4"/>
      <c r="CKJ269" s="4"/>
      <c r="CKK269" s="4"/>
      <c r="CKL269" s="4"/>
      <c r="CKM269" s="4"/>
      <c r="CKN269" s="4"/>
      <c r="CKO269" s="4"/>
      <c r="CKP269" s="4"/>
      <c r="CKQ269" s="4"/>
      <c r="CKR269" s="4"/>
      <c r="CKS269" s="4"/>
      <c r="CKT269" s="4"/>
      <c r="CKU269" s="4"/>
      <c r="CKV269" s="4"/>
      <c r="CKW269" s="4"/>
      <c r="CKX269" s="4"/>
      <c r="CKY269" s="4"/>
      <c r="CKZ269" s="4"/>
      <c r="CLA269" s="4"/>
      <c r="CLB269" s="4"/>
      <c r="CLC269" s="4"/>
      <c r="CLD269" s="4"/>
      <c r="CLE269" s="4"/>
      <c r="CLF269" s="4"/>
      <c r="CLG269" s="4"/>
      <c r="CLH269" s="4"/>
      <c r="CLI269" s="4"/>
      <c r="CLJ269" s="4"/>
      <c r="CLK269" s="4"/>
      <c r="CLL269" s="4"/>
      <c r="CLM269" s="4"/>
      <c r="CLN269" s="4"/>
      <c r="CLO269" s="4"/>
      <c r="CLP269" s="4"/>
      <c r="CLQ269" s="4"/>
      <c r="CLR269" s="4"/>
      <c r="CLS269" s="4"/>
      <c r="CLT269" s="4"/>
      <c r="CLU269" s="4"/>
      <c r="CLV269" s="4"/>
      <c r="CLW269" s="4"/>
      <c r="CLX269" s="4"/>
      <c r="CLY269" s="4"/>
      <c r="CLZ269" s="4"/>
      <c r="CMA269" s="4"/>
      <c r="CMB269" s="4"/>
      <c r="CMC269" s="4"/>
      <c r="CMD269" s="4"/>
      <c r="CME269" s="4"/>
      <c r="CMF269" s="4"/>
      <c r="CMG269" s="4"/>
      <c r="CMH269" s="4"/>
      <c r="CMI269" s="4"/>
      <c r="CMJ269" s="4"/>
      <c r="CMK269" s="4"/>
      <c r="CML269" s="4"/>
      <c r="CMM269" s="4"/>
      <c r="CMN269" s="4"/>
      <c r="CMO269" s="4"/>
      <c r="CMP269" s="4"/>
      <c r="CMQ269" s="4"/>
      <c r="CMR269" s="4"/>
      <c r="CMS269" s="4"/>
      <c r="CMT269" s="4"/>
      <c r="CMU269" s="4"/>
      <c r="CMV269" s="4"/>
      <c r="CMW269" s="4"/>
      <c r="CMX269" s="4"/>
      <c r="CMY269" s="4"/>
      <c r="CMZ269" s="4"/>
      <c r="CNA269" s="4"/>
      <c r="CNB269" s="4"/>
      <c r="CNC269" s="4"/>
      <c r="CND269" s="4"/>
      <c r="CNE269" s="4"/>
      <c r="CNF269" s="4"/>
      <c r="CNG269" s="4"/>
      <c r="CNH269" s="4"/>
      <c r="CNI269" s="4"/>
      <c r="CNJ269" s="4"/>
      <c r="CNK269" s="4"/>
      <c r="CNL269" s="4"/>
      <c r="CNM269" s="4"/>
      <c r="CNN269" s="4"/>
      <c r="CNO269" s="4"/>
      <c r="CNP269" s="4"/>
      <c r="CNQ269" s="4"/>
      <c r="CNR269" s="4"/>
      <c r="CNS269" s="4"/>
      <c r="CNT269" s="4"/>
      <c r="CNU269" s="4"/>
      <c r="CNV269" s="4"/>
      <c r="CNW269" s="4"/>
      <c r="CNX269" s="4"/>
      <c r="CNY269" s="4"/>
      <c r="CNZ269" s="4"/>
      <c r="COA269" s="4"/>
      <c r="COB269" s="4"/>
      <c r="COC269" s="4"/>
      <c r="COD269" s="4"/>
      <c r="COE269" s="4"/>
      <c r="COF269" s="4"/>
      <c r="COG269" s="4"/>
      <c r="COH269" s="4"/>
      <c r="COI269" s="4"/>
      <c r="COJ269" s="4"/>
      <c r="COK269" s="4"/>
      <c r="COL269" s="4"/>
      <c r="COM269" s="4"/>
      <c r="CON269" s="4"/>
      <c r="COO269" s="4"/>
      <c r="COP269" s="4"/>
      <c r="COQ269" s="4"/>
      <c r="COR269" s="4"/>
      <c r="COS269" s="4"/>
      <c r="COT269" s="4"/>
      <c r="COU269" s="4"/>
      <c r="COV269" s="4"/>
      <c r="COW269" s="4"/>
      <c r="COX269" s="4"/>
      <c r="COY269" s="4"/>
      <c r="COZ269" s="4"/>
      <c r="CPA269" s="4"/>
      <c r="CPB269" s="4"/>
      <c r="CPC269" s="4"/>
      <c r="CPD269" s="4"/>
      <c r="CPE269" s="4"/>
      <c r="CPF269" s="4"/>
      <c r="CPG269" s="4"/>
      <c r="CPH269" s="4"/>
      <c r="CPI269" s="4"/>
      <c r="CPJ269" s="4"/>
      <c r="CPK269" s="4"/>
      <c r="CPL269" s="4"/>
      <c r="CPM269" s="4"/>
      <c r="CPN269" s="4"/>
      <c r="CPO269" s="4"/>
      <c r="CPP269" s="4"/>
      <c r="CPQ269" s="4"/>
      <c r="CPR269" s="4"/>
      <c r="CPS269" s="4"/>
      <c r="CPT269" s="4"/>
      <c r="CPU269" s="4"/>
      <c r="CPV269" s="4"/>
      <c r="CPW269" s="4"/>
      <c r="CPX269" s="4"/>
      <c r="CPY269" s="4"/>
      <c r="CPZ269" s="4"/>
      <c r="CQA269" s="4"/>
      <c r="CQB269" s="4"/>
      <c r="CQC269" s="4"/>
      <c r="CQD269" s="4"/>
      <c r="CQE269" s="4"/>
      <c r="CQF269" s="4"/>
      <c r="CQG269" s="4"/>
      <c r="CQH269" s="4"/>
      <c r="CQI269" s="4"/>
      <c r="CQJ269" s="4"/>
      <c r="CQK269" s="4"/>
      <c r="CQL269" s="4"/>
      <c r="CQM269" s="4"/>
      <c r="CQN269" s="4"/>
      <c r="CQO269" s="4"/>
      <c r="CQP269" s="4"/>
      <c r="CQQ269" s="4"/>
      <c r="CQR269" s="4"/>
      <c r="CQS269" s="4"/>
      <c r="CQT269" s="4"/>
      <c r="CQU269" s="4"/>
      <c r="CQV269" s="4"/>
      <c r="CQW269" s="4"/>
      <c r="CQX269" s="4"/>
      <c r="CQY269" s="4"/>
      <c r="CQZ269" s="4"/>
      <c r="CRA269" s="4"/>
      <c r="CRB269" s="4"/>
      <c r="CRC269" s="4"/>
      <c r="CRD269" s="4"/>
      <c r="CRE269" s="4"/>
      <c r="CRF269" s="4"/>
      <c r="CRG269" s="4"/>
      <c r="CRH269" s="4"/>
      <c r="CRI269" s="4"/>
      <c r="CRJ269" s="4"/>
      <c r="CRK269" s="4"/>
      <c r="CRL269" s="4"/>
      <c r="CRM269" s="4"/>
      <c r="CRN269" s="4"/>
      <c r="CRO269" s="4"/>
      <c r="CRP269" s="4"/>
      <c r="CRQ269" s="4"/>
      <c r="CRR269" s="4"/>
      <c r="CRS269" s="4"/>
      <c r="CRT269" s="4"/>
      <c r="CRU269" s="4"/>
      <c r="CRV269" s="4"/>
      <c r="CRW269" s="4"/>
      <c r="CRX269" s="4"/>
      <c r="CRY269" s="4"/>
      <c r="CRZ269" s="4"/>
      <c r="CSA269" s="4"/>
      <c r="CSB269" s="4"/>
      <c r="CSC269" s="4"/>
      <c r="CSD269" s="4"/>
      <c r="CSE269" s="4"/>
      <c r="CSF269" s="4"/>
      <c r="CSG269" s="4"/>
      <c r="CSH269" s="4"/>
      <c r="CSI269" s="4"/>
      <c r="CSJ269" s="4"/>
      <c r="CSK269" s="4"/>
      <c r="CSL269" s="4"/>
      <c r="CSM269" s="4"/>
      <c r="CSN269" s="4"/>
      <c r="CSO269" s="4"/>
      <c r="CSP269" s="4"/>
      <c r="CSQ269" s="4"/>
      <c r="CSR269" s="4"/>
      <c r="CSS269" s="4"/>
      <c r="CST269" s="4"/>
      <c r="CSU269" s="4"/>
      <c r="CSV269" s="4"/>
      <c r="CSW269" s="4"/>
      <c r="CSX269" s="4"/>
      <c r="CSY269" s="4"/>
      <c r="CSZ269" s="4"/>
      <c r="CTA269" s="4"/>
      <c r="CTB269" s="4"/>
      <c r="CTC269" s="4"/>
      <c r="CTD269" s="4"/>
      <c r="CTE269" s="4"/>
      <c r="CTF269" s="4"/>
      <c r="CTG269" s="4"/>
      <c r="CTH269" s="4"/>
      <c r="CTI269" s="4"/>
      <c r="CTJ269" s="4"/>
      <c r="CTK269" s="4"/>
      <c r="CTL269" s="4"/>
      <c r="CTM269" s="4"/>
      <c r="CTN269" s="4"/>
      <c r="CTO269" s="4"/>
      <c r="CTP269" s="4"/>
      <c r="CTQ269" s="4"/>
      <c r="CTR269" s="4"/>
      <c r="CTS269" s="4"/>
      <c r="CTT269" s="4"/>
      <c r="CTU269" s="4"/>
      <c r="CTV269" s="4"/>
      <c r="CTW269" s="4"/>
      <c r="CTX269" s="4"/>
      <c r="CTY269" s="4"/>
      <c r="CTZ269" s="4"/>
      <c r="CUA269" s="4"/>
      <c r="CUB269" s="4"/>
      <c r="CUC269" s="4"/>
      <c r="CUD269" s="4"/>
      <c r="CUE269" s="4"/>
      <c r="CUF269" s="4"/>
      <c r="CUG269" s="4"/>
      <c r="CUH269" s="4"/>
      <c r="CUI269" s="4"/>
      <c r="CUJ269" s="4"/>
      <c r="CUK269" s="4"/>
      <c r="CUL269" s="4"/>
      <c r="CUM269" s="4"/>
      <c r="CUN269" s="4"/>
      <c r="CUO269" s="4"/>
      <c r="CUP269" s="4"/>
      <c r="CUQ269" s="4"/>
      <c r="CUR269" s="4"/>
      <c r="CUS269" s="4"/>
      <c r="CUT269" s="4"/>
      <c r="CUU269" s="4"/>
      <c r="CUV269" s="4"/>
      <c r="CUW269" s="4"/>
      <c r="CUX269" s="4"/>
      <c r="CUY269" s="4"/>
      <c r="CUZ269" s="4"/>
      <c r="CVA269" s="4"/>
      <c r="CVB269" s="4"/>
      <c r="CVC269" s="4"/>
      <c r="CVD269" s="4"/>
      <c r="CVE269" s="4"/>
      <c r="CVF269" s="4"/>
      <c r="CVG269" s="4"/>
      <c r="CVH269" s="4"/>
      <c r="CVI269" s="4"/>
      <c r="CVJ269" s="4"/>
      <c r="CVK269" s="4"/>
      <c r="CVL269" s="4"/>
      <c r="CVM269" s="4"/>
      <c r="CVN269" s="4"/>
      <c r="CVO269" s="4"/>
      <c r="CVP269" s="4"/>
      <c r="CVQ269" s="4"/>
      <c r="CVR269" s="4"/>
      <c r="CVS269" s="4"/>
      <c r="CVT269" s="4"/>
      <c r="CVU269" s="4"/>
      <c r="CVV269" s="4"/>
      <c r="CVW269" s="4"/>
      <c r="CVX269" s="4"/>
      <c r="CVY269" s="4"/>
      <c r="CVZ269" s="4"/>
      <c r="CWA269" s="4"/>
      <c r="CWB269" s="4"/>
      <c r="CWC269" s="4"/>
      <c r="CWD269" s="4"/>
      <c r="CWE269" s="4"/>
      <c r="CWF269" s="4"/>
      <c r="CWG269" s="4"/>
      <c r="CWH269" s="4"/>
      <c r="CWI269" s="4"/>
      <c r="CWJ269" s="4"/>
      <c r="CWK269" s="4"/>
      <c r="CWL269" s="4"/>
      <c r="CWM269" s="4"/>
      <c r="CWN269" s="4"/>
      <c r="CWO269" s="4"/>
      <c r="CWP269" s="4"/>
      <c r="CWQ269" s="4"/>
      <c r="CWR269" s="4"/>
      <c r="CWS269" s="4"/>
      <c r="CWT269" s="4"/>
      <c r="CWU269" s="4"/>
      <c r="CWV269" s="4"/>
      <c r="CWW269" s="4"/>
      <c r="CWX269" s="4"/>
      <c r="CWY269" s="4"/>
      <c r="CWZ269" s="4"/>
      <c r="CXA269" s="4"/>
      <c r="CXB269" s="4"/>
      <c r="CXC269" s="4"/>
      <c r="CXD269" s="4"/>
      <c r="CXE269" s="4"/>
      <c r="CXF269" s="4"/>
      <c r="CXG269" s="4"/>
      <c r="CXH269" s="4"/>
      <c r="CXI269" s="4"/>
      <c r="CXJ269" s="4"/>
      <c r="CXK269" s="4"/>
      <c r="CXL269" s="4"/>
      <c r="CXM269" s="4"/>
      <c r="CXN269" s="4"/>
      <c r="CXO269" s="4"/>
      <c r="CXP269" s="4"/>
      <c r="CXQ269" s="4"/>
      <c r="CXR269" s="4"/>
      <c r="CXS269" s="4"/>
      <c r="CXT269" s="4"/>
      <c r="CXU269" s="4"/>
      <c r="CXV269" s="4"/>
      <c r="CXW269" s="4"/>
      <c r="CXX269" s="4"/>
      <c r="CXY269" s="4"/>
      <c r="CXZ269" s="4"/>
      <c r="CYA269" s="4"/>
      <c r="CYB269" s="4"/>
      <c r="CYC269" s="4"/>
      <c r="CYD269" s="4"/>
      <c r="CYE269" s="4"/>
      <c r="CYF269" s="4"/>
      <c r="CYG269" s="4"/>
      <c r="CYH269" s="4"/>
      <c r="CYI269" s="4"/>
      <c r="CYJ269" s="4"/>
      <c r="CYK269" s="4"/>
      <c r="CYL269" s="4"/>
      <c r="CYM269" s="4"/>
      <c r="CYN269" s="4"/>
      <c r="CYO269" s="4"/>
      <c r="CYP269" s="4"/>
      <c r="CYQ269" s="4"/>
      <c r="CYR269" s="4"/>
      <c r="CYS269" s="4"/>
      <c r="CYT269" s="4"/>
      <c r="CYU269" s="4"/>
      <c r="CYV269" s="4"/>
      <c r="CYW269" s="4"/>
      <c r="CYX269" s="4"/>
      <c r="CYY269" s="4"/>
      <c r="CYZ269" s="4"/>
      <c r="CZA269" s="4"/>
      <c r="CZB269" s="4"/>
      <c r="CZC269" s="4"/>
      <c r="CZD269" s="4"/>
      <c r="CZE269" s="4"/>
      <c r="CZF269" s="4"/>
      <c r="CZG269" s="4"/>
      <c r="CZH269" s="4"/>
      <c r="CZI269" s="4"/>
      <c r="CZJ269" s="4"/>
      <c r="CZK269" s="4"/>
      <c r="CZL269" s="4"/>
      <c r="CZM269" s="4"/>
      <c r="CZN269" s="4"/>
      <c r="CZO269" s="4"/>
      <c r="CZP269" s="4"/>
      <c r="CZQ269" s="4"/>
      <c r="CZR269" s="4"/>
      <c r="CZS269" s="4"/>
      <c r="CZT269" s="4"/>
      <c r="CZU269" s="4"/>
      <c r="CZV269" s="4"/>
      <c r="CZW269" s="4"/>
      <c r="CZX269" s="4"/>
      <c r="CZY269" s="4"/>
      <c r="CZZ269" s="4"/>
      <c r="DAA269" s="4"/>
      <c r="DAB269" s="4"/>
      <c r="DAC269" s="4"/>
      <c r="DAD269" s="4"/>
      <c r="DAE269" s="4"/>
      <c r="DAF269" s="4"/>
      <c r="DAG269" s="4"/>
      <c r="DAH269" s="4"/>
      <c r="DAI269" s="4"/>
      <c r="DAJ269" s="4"/>
      <c r="DAK269" s="4"/>
      <c r="DAL269" s="4"/>
      <c r="DAM269" s="4"/>
      <c r="DAN269" s="4"/>
      <c r="DAO269" s="4"/>
      <c r="DAP269" s="4"/>
      <c r="DAQ269" s="4"/>
      <c r="DAR269" s="4"/>
      <c r="DAS269" s="4"/>
      <c r="DAT269" s="4"/>
      <c r="DAU269" s="4"/>
      <c r="DAV269" s="4"/>
      <c r="DAW269" s="4"/>
      <c r="DAX269" s="4"/>
      <c r="DAY269" s="4"/>
      <c r="DAZ269" s="4"/>
      <c r="DBA269" s="4"/>
      <c r="DBB269" s="4"/>
      <c r="DBC269" s="4"/>
      <c r="DBD269" s="4"/>
      <c r="DBE269" s="4"/>
      <c r="DBF269" s="4"/>
      <c r="DBG269" s="4"/>
      <c r="DBH269" s="4"/>
      <c r="DBI269" s="4"/>
      <c r="DBJ269" s="4"/>
      <c r="DBK269" s="4"/>
      <c r="DBL269" s="4"/>
      <c r="DBM269" s="4"/>
      <c r="DBN269" s="4"/>
      <c r="DBO269" s="4"/>
      <c r="DBP269" s="4"/>
      <c r="DBQ269" s="4"/>
      <c r="DBR269" s="4"/>
      <c r="DBS269" s="4"/>
      <c r="DBT269" s="4"/>
      <c r="DBU269" s="4"/>
      <c r="DBV269" s="4"/>
      <c r="DBW269" s="4"/>
      <c r="DBX269" s="4"/>
      <c r="DBY269" s="4"/>
      <c r="DBZ269" s="4"/>
      <c r="DCA269" s="4"/>
      <c r="DCB269" s="4"/>
      <c r="DCC269" s="4"/>
      <c r="DCD269" s="4"/>
      <c r="DCE269" s="4"/>
      <c r="DCF269" s="4"/>
      <c r="DCG269" s="4"/>
      <c r="DCH269" s="4"/>
      <c r="DCI269" s="4"/>
      <c r="DCJ269" s="4"/>
      <c r="DCK269" s="4"/>
      <c r="DCL269" s="4"/>
      <c r="DCM269" s="4"/>
      <c r="DCN269" s="4"/>
      <c r="DCO269" s="4"/>
      <c r="DCP269" s="4"/>
      <c r="DCQ269" s="4"/>
      <c r="DCR269" s="4"/>
      <c r="DCS269" s="4"/>
      <c r="DCT269" s="4"/>
      <c r="DCU269" s="4"/>
      <c r="DCV269" s="4"/>
      <c r="DCW269" s="4"/>
      <c r="DCX269" s="4"/>
      <c r="DCY269" s="4"/>
      <c r="DCZ269" s="4"/>
      <c r="DDA269" s="4"/>
      <c r="DDB269" s="4"/>
      <c r="DDC269" s="4"/>
      <c r="DDD269" s="4"/>
      <c r="DDE269" s="4"/>
      <c r="DDF269" s="4"/>
      <c r="DDG269" s="4"/>
      <c r="DDH269" s="4"/>
      <c r="DDI269" s="4"/>
      <c r="DDJ269" s="4"/>
      <c r="DDK269" s="4"/>
      <c r="DDL269" s="4"/>
      <c r="DDM269" s="4"/>
      <c r="DDN269" s="4"/>
      <c r="DDO269" s="4"/>
      <c r="DDP269" s="4"/>
      <c r="DDQ269" s="4"/>
      <c r="DDR269" s="4"/>
      <c r="DDS269" s="4"/>
      <c r="DDT269" s="4"/>
      <c r="DDU269" s="4"/>
      <c r="DDV269" s="4"/>
      <c r="DDW269" s="4"/>
      <c r="DDX269" s="4"/>
      <c r="DDY269" s="4"/>
      <c r="DDZ269" s="4"/>
      <c r="DEA269" s="4"/>
      <c r="DEB269" s="4"/>
      <c r="DEC269" s="4"/>
      <c r="DED269" s="4"/>
      <c r="DEE269" s="4"/>
      <c r="DEF269" s="4"/>
      <c r="DEG269" s="4"/>
      <c r="DEH269" s="4"/>
      <c r="DEI269" s="4"/>
      <c r="DEJ269" s="4"/>
      <c r="DEK269" s="4"/>
      <c r="DEL269" s="4"/>
      <c r="DEM269" s="4"/>
      <c r="DEN269" s="4"/>
      <c r="DEO269" s="4"/>
      <c r="DEP269" s="4"/>
      <c r="DEQ269" s="4"/>
      <c r="DER269" s="4"/>
      <c r="DES269" s="4"/>
      <c r="DET269" s="4"/>
      <c r="DEU269" s="4"/>
      <c r="DEV269" s="4"/>
      <c r="DEW269" s="4"/>
      <c r="DEX269" s="4"/>
      <c r="DEY269" s="4"/>
      <c r="DEZ269" s="4"/>
      <c r="DFA269" s="4"/>
      <c r="DFB269" s="4"/>
      <c r="DFC269" s="4"/>
      <c r="DFD269" s="4"/>
      <c r="DFE269" s="4"/>
      <c r="DFF269" s="4"/>
      <c r="DFG269" s="4"/>
      <c r="DFH269" s="4"/>
      <c r="DFI269" s="4"/>
    </row>
    <row r="270" spans="1:2869" s="4" customFormat="1" ht="28.5" x14ac:dyDescent="0.25">
      <c r="A270" s="30" t="s">
        <v>341</v>
      </c>
      <c r="B270" s="27" t="s">
        <v>359</v>
      </c>
      <c r="C270" s="27" t="s">
        <v>338</v>
      </c>
      <c r="D270" s="27" t="s">
        <v>340</v>
      </c>
      <c r="E270" s="60" t="s">
        <v>202</v>
      </c>
      <c r="F270" s="38">
        <v>1897296</v>
      </c>
      <c r="G270" s="38">
        <v>158108</v>
      </c>
      <c r="H270" s="38">
        <v>158108</v>
      </c>
      <c r="I270" s="38">
        <v>158108</v>
      </c>
      <c r="J270" s="38">
        <v>158108</v>
      </c>
      <c r="K270" s="38">
        <v>158108</v>
      </c>
      <c r="L270" s="38">
        <v>158108</v>
      </c>
      <c r="M270" s="38">
        <v>158108</v>
      </c>
      <c r="N270" s="38">
        <v>158108</v>
      </c>
      <c r="O270" s="38">
        <v>158108</v>
      </c>
      <c r="P270" s="38">
        <v>158108</v>
      </c>
      <c r="Q270" s="38">
        <v>158108</v>
      </c>
      <c r="R270" s="38">
        <v>158108</v>
      </c>
    </row>
    <row r="271" spans="1:2869" s="3" customFormat="1" ht="28.5" x14ac:dyDescent="0.25">
      <c r="A271" s="28" t="s">
        <v>341</v>
      </c>
      <c r="B271" s="25" t="s">
        <v>359</v>
      </c>
      <c r="C271" s="25" t="s">
        <v>338</v>
      </c>
      <c r="D271" s="25" t="s">
        <v>344</v>
      </c>
      <c r="E271" s="36" t="s">
        <v>202</v>
      </c>
      <c r="F271" s="34">
        <v>1897296</v>
      </c>
      <c r="G271" s="34">
        <v>158108</v>
      </c>
      <c r="H271" s="34">
        <v>158108</v>
      </c>
      <c r="I271" s="34">
        <v>158108</v>
      </c>
      <c r="J271" s="34">
        <v>158108</v>
      </c>
      <c r="K271" s="34">
        <v>158108</v>
      </c>
      <c r="L271" s="34">
        <v>158108</v>
      </c>
      <c r="M271" s="34">
        <v>158108</v>
      </c>
      <c r="N271" s="34">
        <v>158108</v>
      </c>
      <c r="O271" s="34">
        <v>158108</v>
      </c>
      <c r="P271" s="34">
        <v>158108</v>
      </c>
      <c r="Q271" s="34">
        <v>158108</v>
      </c>
      <c r="R271" s="34">
        <v>158108</v>
      </c>
    </row>
    <row r="272" spans="1:2869" s="3" customFormat="1" ht="14.25" x14ac:dyDescent="0.25">
      <c r="A272" s="30" t="s">
        <v>341</v>
      </c>
      <c r="B272" s="27" t="s">
        <v>359</v>
      </c>
      <c r="C272" s="27" t="s">
        <v>346</v>
      </c>
      <c r="D272" s="27" t="s">
        <v>340</v>
      </c>
      <c r="E272" s="37" t="s">
        <v>203</v>
      </c>
      <c r="F272" s="38">
        <v>391291</v>
      </c>
      <c r="G272" s="38">
        <v>32607.58</v>
      </c>
      <c r="H272" s="38">
        <v>32607.58</v>
      </c>
      <c r="I272" s="38">
        <v>32607.58</v>
      </c>
      <c r="J272" s="38">
        <v>32607.58</v>
      </c>
      <c r="K272" s="38">
        <v>32607.58</v>
      </c>
      <c r="L272" s="38">
        <v>32607.58</v>
      </c>
      <c r="M272" s="38">
        <v>32607.58</v>
      </c>
      <c r="N272" s="38">
        <v>32607.58</v>
      </c>
      <c r="O272" s="38">
        <v>32607.58</v>
      </c>
      <c r="P272" s="38">
        <v>32607.58</v>
      </c>
      <c r="Q272" s="38">
        <v>32607.58</v>
      </c>
      <c r="R272" s="38">
        <v>32607.62</v>
      </c>
    </row>
    <row r="273" spans="1:18" s="4" customFormat="1" ht="15" x14ac:dyDescent="0.25">
      <c r="A273" s="28" t="s">
        <v>341</v>
      </c>
      <c r="B273" s="25" t="s">
        <v>359</v>
      </c>
      <c r="C273" s="25" t="s">
        <v>346</v>
      </c>
      <c r="D273" s="25" t="s">
        <v>344</v>
      </c>
      <c r="E273" s="33" t="s">
        <v>203</v>
      </c>
      <c r="F273" s="34">
        <v>391291</v>
      </c>
      <c r="G273" s="34">
        <v>32607.58</v>
      </c>
      <c r="H273" s="34">
        <v>32607.58</v>
      </c>
      <c r="I273" s="34">
        <v>32607.58</v>
      </c>
      <c r="J273" s="34">
        <v>32607.58</v>
      </c>
      <c r="K273" s="34">
        <v>32607.58</v>
      </c>
      <c r="L273" s="34">
        <v>32607.58</v>
      </c>
      <c r="M273" s="34">
        <v>32607.58</v>
      </c>
      <c r="N273" s="34">
        <v>32607.58</v>
      </c>
      <c r="O273" s="34">
        <v>32607.58</v>
      </c>
      <c r="P273" s="34">
        <v>32607.58</v>
      </c>
      <c r="Q273" s="34">
        <v>32607.58</v>
      </c>
      <c r="R273" s="34">
        <v>32607.62</v>
      </c>
    </row>
    <row r="274" spans="1:18" s="3" customFormat="1" ht="15" x14ac:dyDescent="0.25">
      <c r="A274" s="62" t="s">
        <v>341</v>
      </c>
      <c r="B274" s="63" t="s">
        <v>360</v>
      </c>
      <c r="C274" s="63" t="s">
        <v>339</v>
      </c>
      <c r="D274" s="63" t="s">
        <v>340</v>
      </c>
      <c r="E274" s="64" t="s">
        <v>204</v>
      </c>
      <c r="F274" s="65">
        <v>481776.3</v>
      </c>
      <c r="G274" s="65">
        <v>40148.03</v>
      </c>
      <c r="H274" s="65">
        <v>40148.03</v>
      </c>
      <c r="I274" s="65">
        <v>40148.03</v>
      </c>
      <c r="J274" s="65">
        <v>40148.03</v>
      </c>
      <c r="K274" s="65">
        <v>40148.03</v>
      </c>
      <c r="L274" s="65">
        <v>40148.03</v>
      </c>
      <c r="M274" s="65">
        <v>40148.03</v>
      </c>
      <c r="N274" s="65">
        <v>40148.03</v>
      </c>
      <c r="O274" s="65">
        <v>40148.03</v>
      </c>
      <c r="P274" s="65">
        <v>40148.03</v>
      </c>
      <c r="Q274" s="65">
        <v>40148.03</v>
      </c>
      <c r="R274" s="65">
        <v>40147.97</v>
      </c>
    </row>
    <row r="275" spans="1:18" s="3" customFormat="1" ht="14.25" x14ac:dyDescent="0.25">
      <c r="A275" s="30" t="s">
        <v>341</v>
      </c>
      <c r="B275" s="27" t="s">
        <v>360</v>
      </c>
      <c r="C275" s="27" t="s">
        <v>338</v>
      </c>
      <c r="D275" s="27" t="s">
        <v>340</v>
      </c>
      <c r="E275" s="37" t="s">
        <v>205</v>
      </c>
      <c r="F275" s="38">
        <v>0</v>
      </c>
      <c r="G275" s="38">
        <v>0</v>
      </c>
      <c r="H275" s="38">
        <v>0</v>
      </c>
      <c r="I275" s="38">
        <v>0</v>
      </c>
      <c r="J275" s="38">
        <v>0</v>
      </c>
      <c r="K275" s="38">
        <v>0</v>
      </c>
      <c r="L275" s="38">
        <v>0</v>
      </c>
      <c r="M275" s="38">
        <v>0</v>
      </c>
      <c r="N275" s="38">
        <v>0</v>
      </c>
      <c r="O275" s="38">
        <v>0</v>
      </c>
      <c r="P275" s="38">
        <v>0</v>
      </c>
      <c r="Q275" s="38">
        <v>0</v>
      </c>
      <c r="R275" s="38">
        <v>0</v>
      </c>
    </row>
    <row r="276" spans="1:18" s="4" customFormat="1" ht="15" x14ac:dyDescent="0.25">
      <c r="A276" s="28" t="s">
        <v>341</v>
      </c>
      <c r="B276" s="25" t="s">
        <v>360</v>
      </c>
      <c r="C276" s="25" t="s">
        <v>338</v>
      </c>
      <c r="D276" s="25" t="s">
        <v>344</v>
      </c>
      <c r="E276" s="33" t="s">
        <v>205</v>
      </c>
      <c r="F276" s="34">
        <v>0</v>
      </c>
      <c r="G276" s="34">
        <v>0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34">
        <v>0</v>
      </c>
      <c r="O276" s="34">
        <v>0</v>
      </c>
      <c r="P276" s="34">
        <v>0</v>
      </c>
      <c r="Q276" s="34">
        <v>0</v>
      </c>
      <c r="R276" s="34">
        <v>0</v>
      </c>
    </row>
    <row r="277" spans="1:18" s="3" customFormat="1" ht="14.25" x14ac:dyDescent="0.25">
      <c r="A277" s="30" t="s">
        <v>341</v>
      </c>
      <c r="B277" s="27" t="s">
        <v>360</v>
      </c>
      <c r="C277" s="27" t="s">
        <v>343</v>
      </c>
      <c r="D277" s="27" t="s">
        <v>340</v>
      </c>
      <c r="E277" s="37" t="s">
        <v>206</v>
      </c>
      <c r="F277" s="38">
        <v>143039</v>
      </c>
      <c r="G277" s="38">
        <v>11919.92</v>
      </c>
      <c r="H277" s="38">
        <v>11919.92</v>
      </c>
      <c r="I277" s="38">
        <v>11919.92</v>
      </c>
      <c r="J277" s="38">
        <v>11919.92</v>
      </c>
      <c r="K277" s="38">
        <v>11919.92</v>
      </c>
      <c r="L277" s="38">
        <v>11919.92</v>
      </c>
      <c r="M277" s="38">
        <v>11919.92</v>
      </c>
      <c r="N277" s="38">
        <v>11919.92</v>
      </c>
      <c r="O277" s="38">
        <v>11919.92</v>
      </c>
      <c r="P277" s="38">
        <v>11919.92</v>
      </c>
      <c r="Q277" s="38">
        <v>11919.92</v>
      </c>
      <c r="R277" s="38">
        <v>11919.88</v>
      </c>
    </row>
    <row r="278" spans="1:18" s="3" customFormat="1" ht="14.25" x14ac:dyDescent="0.25">
      <c r="A278" s="28" t="s">
        <v>341</v>
      </c>
      <c r="B278" s="25" t="s">
        <v>360</v>
      </c>
      <c r="C278" s="25" t="s">
        <v>343</v>
      </c>
      <c r="D278" s="25" t="s">
        <v>344</v>
      </c>
      <c r="E278" s="33" t="s">
        <v>206</v>
      </c>
      <c r="F278" s="34">
        <v>143039</v>
      </c>
      <c r="G278" s="34">
        <v>11919.92</v>
      </c>
      <c r="H278" s="34">
        <v>11919.92</v>
      </c>
      <c r="I278" s="34">
        <v>11919.92</v>
      </c>
      <c r="J278" s="34">
        <v>11919.92</v>
      </c>
      <c r="K278" s="34">
        <v>11919.92</v>
      </c>
      <c r="L278" s="34">
        <v>11919.92</v>
      </c>
      <c r="M278" s="34">
        <v>11919.92</v>
      </c>
      <c r="N278" s="34">
        <v>11919.92</v>
      </c>
      <c r="O278" s="34">
        <v>11919.92</v>
      </c>
      <c r="P278" s="34">
        <v>11919.92</v>
      </c>
      <c r="Q278" s="34">
        <v>11919.92</v>
      </c>
      <c r="R278" s="34">
        <v>11919.88</v>
      </c>
    </row>
    <row r="279" spans="1:18" s="3" customFormat="1" ht="14.25" x14ac:dyDescent="0.25">
      <c r="A279" s="30" t="s">
        <v>341</v>
      </c>
      <c r="B279" s="27" t="s">
        <v>360</v>
      </c>
      <c r="C279" s="27" t="s">
        <v>346</v>
      </c>
      <c r="D279" s="27" t="s">
        <v>340</v>
      </c>
      <c r="E279" s="37" t="s">
        <v>416</v>
      </c>
      <c r="F279" s="38">
        <v>17485</v>
      </c>
      <c r="G279" s="38">
        <v>1457.08</v>
      </c>
      <c r="H279" s="38">
        <v>1457.08</v>
      </c>
      <c r="I279" s="38">
        <v>1457.08</v>
      </c>
      <c r="J279" s="38">
        <v>1457.08</v>
      </c>
      <c r="K279" s="38">
        <v>1457.08</v>
      </c>
      <c r="L279" s="38">
        <v>1457.08</v>
      </c>
      <c r="M279" s="38">
        <v>1457.08</v>
      </c>
      <c r="N279" s="38">
        <v>1457.08</v>
      </c>
      <c r="O279" s="38">
        <v>1457.08</v>
      </c>
      <c r="P279" s="38">
        <v>1457.08</v>
      </c>
      <c r="Q279" s="38">
        <v>1457.08</v>
      </c>
      <c r="R279" s="38">
        <v>1457.12</v>
      </c>
    </row>
    <row r="280" spans="1:18" s="4" customFormat="1" ht="15" x14ac:dyDescent="0.25">
      <c r="A280" s="28" t="s">
        <v>341</v>
      </c>
      <c r="B280" s="25" t="s">
        <v>360</v>
      </c>
      <c r="C280" s="25" t="s">
        <v>346</v>
      </c>
      <c r="D280" s="25" t="s">
        <v>344</v>
      </c>
      <c r="E280" s="33" t="s">
        <v>416</v>
      </c>
      <c r="F280" s="34">
        <v>17485</v>
      </c>
      <c r="G280" s="34">
        <v>1457.08</v>
      </c>
      <c r="H280" s="34">
        <v>1457.08</v>
      </c>
      <c r="I280" s="34">
        <v>1457.08</v>
      </c>
      <c r="J280" s="34">
        <v>1457.08</v>
      </c>
      <c r="K280" s="34">
        <v>1457.08</v>
      </c>
      <c r="L280" s="34">
        <v>1457.08</v>
      </c>
      <c r="M280" s="34">
        <v>1457.08</v>
      </c>
      <c r="N280" s="34">
        <v>1457.08</v>
      </c>
      <c r="O280" s="34">
        <v>1457.08</v>
      </c>
      <c r="P280" s="34">
        <v>1457.08</v>
      </c>
      <c r="Q280" s="34">
        <v>1457.08</v>
      </c>
      <c r="R280" s="34">
        <v>1457.12</v>
      </c>
    </row>
    <row r="281" spans="1:18" s="3" customFormat="1" ht="14.25" x14ac:dyDescent="0.25">
      <c r="A281" s="30" t="s">
        <v>341</v>
      </c>
      <c r="B281" s="27" t="s">
        <v>360</v>
      </c>
      <c r="C281" s="27" t="s">
        <v>348</v>
      </c>
      <c r="D281" s="27" t="s">
        <v>340</v>
      </c>
      <c r="E281" s="37" t="s">
        <v>207</v>
      </c>
      <c r="F281" s="38">
        <v>301765.3</v>
      </c>
      <c r="G281" s="38">
        <v>25147.11</v>
      </c>
      <c r="H281" s="38">
        <v>25147.11</v>
      </c>
      <c r="I281" s="38">
        <v>25147.11</v>
      </c>
      <c r="J281" s="38">
        <v>25147.11</v>
      </c>
      <c r="K281" s="38">
        <v>25147.11</v>
      </c>
      <c r="L281" s="38">
        <v>25147.11</v>
      </c>
      <c r="M281" s="38">
        <v>25147.11</v>
      </c>
      <c r="N281" s="38">
        <v>25147.11</v>
      </c>
      <c r="O281" s="38">
        <v>25147.11</v>
      </c>
      <c r="P281" s="38">
        <v>25147.11</v>
      </c>
      <c r="Q281" s="38">
        <v>25147.11</v>
      </c>
      <c r="R281" s="38">
        <v>25147.09</v>
      </c>
    </row>
    <row r="282" spans="1:18" s="3" customFormat="1" ht="14.25" x14ac:dyDescent="0.25">
      <c r="A282" s="28" t="s">
        <v>341</v>
      </c>
      <c r="B282" s="25" t="s">
        <v>360</v>
      </c>
      <c r="C282" s="25" t="s">
        <v>348</v>
      </c>
      <c r="D282" s="25" t="s">
        <v>344</v>
      </c>
      <c r="E282" s="33" t="s">
        <v>207</v>
      </c>
      <c r="F282" s="34">
        <v>301765.3</v>
      </c>
      <c r="G282" s="34">
        <v>25147.11</v>
      </c>
      <c r="H282" s="34">
        <v>25147.11</v>
      </c>
      <c r="I282" s="34">
        <v>25147.11</v>
      </c>
      <c r="J282" s="34">
        <v>25147.11</v>
      </c>
      <c r="K282" s="34">
        <v>25147.11</v>
      </c>
      <c r="L282" s="34">
        <v>25147.11</v>
      </c>
      <c r="M282" s="34">
        <v>25147.11</v>
      </c>
      <c r="N282" s="34">
        <v>25147.11</v>
      </c>
      <c r="O282" s="34">
        <v>25147.11</v>
      </c>
      <c r="P282" s="34">
        <v>25147.11</v>
      </c>
      <c r="Q282" s="34">
        <v>25147.11</v>
      </c>
      <c r="R282" s="34">
        <v>25147.09</v>
      </c>
    </row>
    <row r="283" spans="1:18" s="3" customFormat="1" ht="14.25" x14ac:dyDescent="0.25">
      <c r="A283" s="30" t="s">
        <v>341</v>
      </c>
      <c r="B283" s="27" t="s">
        <v>360</v>
      </c>
      <c r="C283" s="27" t="s">
        <v>352</v>
      </c>
      <c r="D283" s="27" t="s">
        <v>340</v>
      </c>
      <c r="E283" s="37" t="s">
        <v>208</v>
      </c>
      <c r="F283" s="38">
        <v>19487</v>
      </c>
      <c r="G283" s="38">
        <v>1623.92</v>
      </c>
      <c r="H283" s="38">
        <v>1623.92</v>
      </c>
      <c r="I283" s="38">
        <v>1623.92</v>
      </c>
      <c r="J283" s="38">
        <v>1623.92</v>
      </c>
      <c r="K283" s="38">
        <v>1623.92</v>
      </c>
      <c r="L283" s="38">
        <v>1623.92</v>
      </c>
      <c r="M283" s="38">
        <v>1623.92</v>
      </c>
      <c r="N283" s="38">
        <v>1623.92</v>
      </c>
      <c r="O283" s="38">
        <v>1623.92</v>
      </c>
      <c r="P283" s="38">
        <v>1623.92</v>
      </c>
      <c r="Q283" s="38">
        <v>1623.92</v>
      </c>
      <c r="R283" s="38">
        <v>1623.88</v>
      </c>
    </row>
    <row r="284" spans="1:18" s="3" customFormat="1" ht="14.25" x14ac:dyDescent="0.25">
      <c r="A284" s="28" t="s">
        <v>341</v>
      </c>
      <c r="B284" s="25" t="s">
        <v>360</v>
      </c>
      <c r="C284" s="25" t="s">
        <v>352</v>
      </c>
      <c r="D284" s="25" t="s">
        <v>344</v>
      </c>
      <c r="E284" s="33" t="s">
        <v>208</v>
      </c>
      <c r="F284" s="34">
        <v>19487</v>
      </c>
      <c r="G284" s="34">
        <v>1623.92</v>
      </c>
      <c r="H284" s="34">
        <v>1623.92</v>
      </c>
      <c r="I284" s="34">
        <v>1623.92</v>
      </c>
      <c r="J284" s="34">
        <v>1623.92</v>
      </c>
      <c r="K284" s="34">
        <v>1623.92</v>
      </c>
      <c r="L284" s="34">
        <v>1623.92</v>
      </c>
      <c r="M284" s="34">
        <v>1623.92</v>
      </c>
      <c r="N284" s="34">
        <v>1623.92</v>
      </c>
      <c r="O284" s="34">
        <v>1623.92</v>
      </c>
      <c r="P284" s="34">
        <v>1623.92</v>
      </c>
      <c r="Q284" s="34">
        <v>1623.92</v>
      </c>
      <c r="R284" s="34">
        <v>1623.88</v>
      </c>
    </row>
    <row r="285" spans="1:18" s="4" customFormat="1" ht="15" x14ac:dyDescent="0.25">
      <c r="A285" s="62" t="s">
        <v>341</v>
      </c>
      <c r="B285" s="63" t="s">
        <v>362</v>
      </c>
      <c r="C285" s="63" t="s">
        <v>339</v>
      </c>
      <c r="D285" s="63" t="s">
        <v>340</v>
      </c>
      <c r="E285" s="64" t="s">
        <v>209</v>
      </c>
      <c r="F285" s="65">
        <v>4062388.75</v>
      </c>
      <c r="G285" s="65">
        <v>338532.4</v>
      </c>
      <c r="H285" s="65">
        <v>338532.4</v>
      </c>
      <c r="I285" s="65">
        <v>338532.4</v>
      </c>
      <c r="J285" s="65">
        <v>338532.4</v>
      </c>
      <c r="K285" s="65">
        <v>338532.4</v>
      </c>
      <c r="L285" s="65">
        <v>338532.4</v>
      </c>
      <c r="M285" s="65">
        <v>338532.4</v>
      </c>
      <c r="N285" s="65">
        <v>338532.4</v>
      </c>
      <c r="O285" s="65">
        <v>338532.4</v>
      </c>
      <c r="P285" s="65">
        <v>338532.4</v>
      </c>
      <c r="Q285" s="65">
        <v>338532.4</v>
      </c>
      <c r="R285" s="65">
        <v>338532.35</v>
      </c>
    </row>
    <row r="286" spans="1:18" s="4" customFormat="1" ht="15" x14ac:dyDescent="0.25">
      <c r="A286" s="30" t="s">
        <v>341</v>
      </c>
      <c r="B286" s="27" t="s">
        <v>362</v>
      </c>
      <c r="C286" s="27" t="s">
        <v>343</v>
      </c>
      <c r="D286" s="27" t="s">
        <v>340</v>
      </c>
      <c r="E286" s="37" t="s">
        <v>210</v>
      </c>
      <c r="F286" s="38">
        <v>3960179.48</v>
      </c>
      <c r="G286" s="38">
        <v>330014.96000000002</v>
      </c>
      <c r="H286" s="38">
        <v>330014.96000000002</v>
      </c>
      <c r="I286" s="38">
        <v>330014.96000000002</v>
      </c>
      <c r="J286" s="38">
        <v>330014.96000000002</v>
      </c>
      <c r="K286" s="38">
        <v>330014.96000000002</v>
      </c>
      <c r="L286" s="38">
        <v>330014.96000000002</v>
      </c>
      <c r="M286" s="38">
        <v>330014.96000000002</v>
      </c>
      <c r="N286" s="38">
        <v>330014.96000000002</v>
      </c>
      <c r="O286" s="38">
        <v>330014.96000000002</v>
      </c>
      <c r="P286" s="38">
        <v>330014.96000000002</v>
      </c>
      <c r="Q286" s="38">
        <v>330014.96000000002</v>
      </c>
      <c r="R286" s="38">
        <v>330014.92</v>
      </c>
    </row>
    <row r="287" spans="1:18" s="4" customFormat="1" ht="15" x14ac:dyDescent="0.25">
      <c r="A287" s="28" t="s">
        <v>341</v>
      </c>
      <c r="B287" s="25" t="s">
        <v>362</v>
      </c>
      <c r="C287" s="25" t="s">
        <v>343</v>
      </c>
      <c r="D287" s="25" t="s">
        <v>344</v>
      </c>
      <c r="E287" s="33" t="s">
        <v>210</v>
      </c>
      <c r="F287" s="34">
        <v>3960179.48</v>
      </c>
      <c r="G287" s="34">
        <v>330014.96000000002</v>
      </c>
      <c r="H287" s="34">
        <v>330014.96000000002</v>
      </c>
      <c r="I287" s="34">
        <v>330014.96000000002</v>
      </c>
      <c r="J287" s="34">
        <v>330014.96000000002</v>
      </c>
      <c r="K287" s="34">
        <v>330014.96000000002</v>
      </c>
      <c r="L287" s="34">
        <v>330014.96000000002</v>
      </c>
      <c r="M287" s="34">
        <v>330014.96000000002</v>
      </c>
      <c r="N287" s="34">
        <v>330014.96000000002</v>
      </c>
      <c r="O287" s="34">
        <v>330014.96000000002</v>
      </c>
      <c r="P287" s="34">
        <v>330014.96000000002</v>
      </c>
      <c r="Q287" s="34">
        <v>330014.96000000002</v>
      </c>
      <c r="R287" s="34">
        <v>330014.92</v>
      </c>
    </row>
    <row r="288" spans="1:18" s="4" customFormat="1" ht="15" x14ac:dyDescent="0.25">
      <c r="A288" s="30" t="s">
        <v>341</v>
      </c>
      <c r="B288" s="27" t="s">
        <v>362</v>
      </c>
      <c r="C288" s="27" t="s">
        <v>341</v>
      </c>
      <c r="D288" s="27" t="s">
        <v>340</v>
      </c>
      <c r="E288" s="37" t="s">
        <v>211</v>
      </c>
      <c r="F288" s="38">
        <v>0</v>
      </c>
      <c r="G288" s="38">
        <v>0</v>
      </c>
      <c r="H288" s="38">
        <v>0</v>
      </c>
      <c r="I288" s="38">
        <v>0</v>
      </c>
      <c r="J288" s="38">
        <v>0</v>
      </c>
      <c r="K288" s="38">
        <v>0</v>
      </c>
      <c r="L288" s="38">
        <v>0</v>
      </c>
      <c r="M288" s="38">
        <v>0</v>
      </c>
      <c r="N288" s="38">
        <v>0</v>
      </c>
      <c r="O288" s="38">
        <v>0</v>
      </c>
      <c r="P288" s="38">
        <v>0</v>
      </c>
      <c r="Q288" s="38">
        <v>0</v>
      </c>
      <c r="R288" s="38">
        <v>0</v>
      </c>
    </row>
    <row r="289" spans="1:2869" s="4" customFormat="1" ht="15" x14ac:dyDescent="0.25">
      <c r="A289" s="28" t="s">
        <v>341</v>
      </c>
      <c r="B289" s="25" t="s">
        <v>362</v>
      </c>
      <c r="C289" s="25" t="s">
        <v>341</v>
      </c>
      <c r="D289" s="25" t="s">
        <v>344</v>
      </c>
      <c r="E289" s="33" t="s">
        <v>211</v>
      </c>
      <c r="F289" s="34">
        <v>0</v>
      </c>
      <c r="G289" s="34">
        <v>0</v>
      </c>
      <c r="H289" s="34">
        <v>0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v>0</v>
      </c>
      <c r="P289" s="34">
        <v>0</v>
      </c>
      <c r="Q289" s="34">
        <v>0</v>
      </c>
      <c r="R289" s="34">
        <v>0</v>
      </c>
    </row>
    <row r="290" spans="1:2869" s="4" customFormat="1" ht="15" x14ac:dyDescent="0.25">
      <c r="A290" s="30" t="s">
        <v>341</v>
      </c>
      <c r="B290" s="27" t="s">
        <v>362</v>
      </c>
      <c r="C290" s="27" t="s">
        <v>348</v>
      </c>
      <c r="D290" s="27" t="s">
        <v>340</v>
      </c>
      <c r="E290" s="37" t="s">
        <v>212</v>
      </c>
      <c r="F290" s="38">
        <v>102209.26999999999</v>
      </c>
      <c r="G290" s="38">
        <v>8517.44</v>
      </c>
      <c r="H290" s="38">
        <v>8517.44</v>
      </c>
      <c r="I290" s="38">
        <v>8517.44</v>
      </c>
      <c r="J290" s="38">
        <v>8517.44</v>
      </c>
      <c r="K290" s="38">
        <v>8517.44</v>
      </c>
      <c r="L290" s="38">
        <v>8517.44</v>
      </c>
      <c r="M290" s="38">
        <v>8517.44</v>
      </c>
      <c r="N290" s="38">
        <v>8517.44</v>
      </c>
      <c r="O290" s="38">
        <v>8517.44</v>
      </c>
      <c r="P290" s="38">
        <v>8517.44</v>
      </c>
      <c r="Q290" s="38">
        <v>8517.44</v>
      </c>
      <c r="R290" s="38">
        <v>8517.43</v>
      </c>
    </row>
    <row r="291" spans="1:2869" s="4" customFormat="1" ht="15" x14ac:dyDescent="0.25">
      <c r="A291" s="28" t="s">
        <v>341</v>
      </c>
      <c r="B291" s="25" t="s">
        <v>362</v>
      </c>
      <c r="C291" s="25" t="s">
        <v>348</v>
      </c>
      <c r="D291" s="25" t="s">
        <v>344</v>
      </c>
      <c r="E291" s="33" t="s">
        <v>212</v>
      </c>
      <c r="F291" s="34">
        <v>102209.26999999999</v>
      </c>
      <c r="G291" s="34">
        <v>8517.44</v>
      </c>
      <c r="H291" s="34">
        <v>8517.44</v>
      </c>
      <c r="I291" s="34">
        <v>8517.44</v>
      </c>
      <c r="J291" s="34">
        <v>8517.44</v>
      </c>
      <c r="K291" s="34">
        <v>8517.44</v>
      </c>
      <c r="L291" s="34">
        <v>8517.44</v>
      </c>
      <c r="M291" s="34">
        <v>8517.44</v>
      </c>
      <c r="N291" s="34">
        <v>8517.44</v>
      </c>
      <c r="O291" s="34">
        <v>8517.44</v>
      </c>
      <c r="P291" s="34">
        <v>8517.44</v>
      </c>
      <c r="Q291" s="34">
        <v>8517.44</v>
      </c>
      <c r="R291" s="34">
        <v>8517.43</v>
      </c>
    </row>
    <row r="292" spans="1:2869" s="7" customFormat="1" ht="15" x14ac:dyDescent="0.25">
      <c r="A292" s="62" t="s">
        <v>341</v>
      </c>
      <c r="B292" s="63" t="s">
        <v>352</v>
      </c>
      <c r="C292" s="63" t="s">
        <v>339</v>
      </c>
      <c r="D292" s="63" t="s">
        <v>340</v>
      </c>
      <c r="E292" s="64" t="s">
        <v>213</v>
      </c>
      <c r="F292" s="65">
        <v>14596873.4</v>
      </c>
      <c r="G292" s="65">
        <v>1216406.1200000001</v>
      </c>
      <c r="H292" s="65">
        <v>1216406.1200000001</v>
      </c>
      <c r="I292" s="65">
        <v>1216406.1200000001</v>
      </c>
      <c r="J292" s="65">
        <v>1216406.1200000001</v>
      </c>
      <c r="K292" s="65">
        <v>1216406.1200000001</v>
      </c>
      <c r="L292" s="65">
        <v>1216406.1200000001</v>
      </c>
      <c r="M292" s="65">
        <v>1216406.1200000001</v>
      </c>
      <c r="N292" s="65">
        <v>1216406.1200000001</v>
      </c>
      <c r="O292" s="65">
        <v>1216406.1200000001</v>
      </c>
      <c r="P292" s="65">
        <v>1216406.1200000001</v>
      </c>
      <c r="Q292" s="65">
        <v>1216406.1200000001</v>
      </c>
      <c r="R292" s="65">
        <v>1216406.08</v>
      </c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4"/>
      <c r="HT292" s="4"/>
      <c r="HU292" s="4"/>
      <c r="HV292" s="4"/>
      <c r="HW292" s="4"/>
      <c r="HX292" s="4"/>
      <c r="HY292" s="4"/>
      <c r="HZ292" s="4"/>
      <c r="IA292" s="4"/>
      <c r="IB292" s="4"/>
      <c r="IC292" s="4"/>
      <c r="ID292" s="4"/>
      <c r="IE292" s="4"/>
      <c r="IF292" s="4"/>
      <c r="IG292" s="4"/>
      <c r="IH292" s="4"/>
      <c r="II292" s="4"/>
      <c r="IJ292" s="4"/>
      <c r="IK292" s="4"/>
      <c r="IL292" s="4"/>
      <c r="IM292" s="4"/>
      <c r="IN292" s="4"/>
      <c r="IO292" s="4"/>
      <c r="IP292" s="4"/>
      <c r="IQ292" s="4"/>
      <c r="IR292" s="4"/>
      <c r="IS292" s="4"/>
      <c r="IT292" s="4"/>
      <c r="IU292" s="4"/>
      <c r="IV292" s="4"/>
      <c r="IW292" s="4"/>
      <c r="IX292" s="4"/>
      <c r="IY292" s="4"/>
      <c r="IZ292" s="4"/>
      <c r="JA292" s="4"/>
      <c r="JB292" s="4"/>
      <c r="JC292" s="4"/>
      <c r="JD292" s="4"/>
      <c r="JE292" s="4"/>
      <c r="JF292" s="4"/>
      <c r="JG292" s="4"/>
      <c r="JH292" s="4"/>
      <c r="JI292" s="4"/>
      <c r="JJ292" s="4"/>
      <c r="JK292" s="4"/>
      <c r="JL292" s="4"/>
      <c r="JM292" s="4"/>
      <c r="JN292" s="4"/>
      <c r="JO292" s="4"/>
      <c r="JP292" s="4"/>
      <c r="JQ292" s="4"/>
      <c r="JR292" s="4"/>
      <c r="JS292" s="4"/>
      <c r="JT292" s="4"/>
      <c r="JU292" s="4"/>
      <c r="JV292" s="4"/>
      <c r="JW292" s="4"/>
      <c r="JX292" s="4"/>
      <c r="JY292" s="4"/>
      <c r="JZ292" s="4"/>
      <c r="KA292" s="4"/>
      <c r="KB292" s="4"/>
      <c r="KC292" s="4"/>
      <c r="KD292" s="4"/>
      <c r="KE292" s="4"/>
      <c r="KF292" s="4"/>
      <c r="KG292" s="4"/>
      <c r="KH292" s="4"/>
      <c r="KI292" s="4"/>
      <c r="KJ292" s="4"/>
      <c r="KK292" s="4"/>
      <c r="KL292" s="4"/>
      <c r="KM292" s="4"/>
      <c r="KN292" s="4"/>
      <c r="KO292" s="4"/>
      <c r="KP292" s="4"/>
      <c r="KQ292" s="4"/>
      <c r="KR292" s="4"/>
      <c r="KS292" s="4"/>
      <c r="KT292" s="4"/>
      <c r="KU292" s="4"/>
      <c r="KV292" s="4"/>
      <c r="KW292" s="4"/>
      <c r="KX292" s="4"/>
      <c r="KY292" s="4"/>
      <c r="KZ292" s="4"/>
      <c r="LA292" s="4"/>
      <c r="LB292" s="4"/>
      <c r="LC292" s="4"/>
      <c r="LD292" s="4"/>
      <c r="LE292" s="4"/>
      <c r="LF292" s="4"/>
      <c r="LG292" s="4"/>
      <c r="LH292" s="4"/>
      <c r="LI292" s="4"/>
      <c r="LJ292" s="4"/>
      <c r="LK292" s="4"/>
      <c r="LL292" s="4"/>
      <c r="LM292" s="4"/>
      <c r="LN292" s="4"/>
      <c r="LO292" s="4"/>
      <c r="LP292" s="4"/>
      <c r="LQ292" s="4"/>
      <c r="LR292" s="4"/>
      <c r="LS292" s="4"/>
      <c r="LT292" s="4"/>
      <c r="LU292" s="4"/>
      <c r="LV292" s="4"/>
      <c r="LW292" s="4"/>
      <c r="LX292" s="4"/>
      <c r="LY292" s="4"/>
      <c r="LZ292" s="4"/>
      <c r="MA292" s="4"/>
      <c r="MB292" s="4"/>
      <c r="MC292" s="4"/>
      <c r="MD292" s="4"/>
      <c r="ME292" s="4"/>
      <c r="MF292" s="4"/>
      <c r="MG292" s="4"/>
      <c r="MH292" s="4"/>
      <c r="MI292" s="4"/>
      <c r="MJ292" s="4"/>
      <c r="MK292" s="4"/>
      <c r="ML292" s="4"/>
      <c r="MM292" s="4"/>
      <c r="MN292" s="4"/>
      <c r="MO292" s="4"/>
      <c r="MP292" s="4"/>
      <c r="MQ292" s="4"/>
      <c r="MR292" s="4"/>
      <c r="MS292" s="4"/>
      <c r="MT292" s="4"/>
      <c r="MU292" s="4"/>
      <c r="MV292" s="4"/>
      <c r="MW292" s="4"/>
      <c r="MX292" s="4"/>
      <c r="MY292" s="4"/>
      <c r="MZ292" s="4"/>
      <c r="NA292" s="4"/>
      <c r="NB292" s="4"/>
      <c r="NC292" s="4"/>
      <c r="ND292" s="4"/>
      <c r="NE292" s="4"/>
      <c r="NF292" s="4"/>
      <c r="NG292" s="4"/>
      <c r="NH292" s="4"/>
      <c r="NI292" s="4"/>
      <c r="NJ292" s="4"/>
      <c r="NK292" s="4"/>
      <c r="NL292" s="4"/>
      <c r="NM292" s="4"/>
      <c r="NN292" s="4"/>
      <c r="NO292" s="4"/>
      <c r="NP292" s="4"/>
      <c r="NQ292" s="4"/>
      <c r="NR292" s="4"/>
      <c r="NS292" s="4"/>
      <c r="NT292" s="4"/>
      <c r="NU292" s="4"/>
      <c r="NV292" s="4"/>
      <c r="NW292" s="4"/>
      <c r="NX292" s="4"/>
      <c r="NY292" s="4"/>
      <c r="NZ292" s="4"/>
      <c r="OA292" s="4"/>
      <c r="OB292" s="4"/>
      <c r="OC292" s="4"/>
      <c r="OD292" s="4"/>
      <c r="OE292" s="4"/>
      <c r="OF292" s="4"/>
      <c r="OG292" s="4"/>
      <c r="OH292" s="4"/>
      <c r="OI292" s="4"/>
      <c r="OJ292" s="4"/>
      <c r="OK292" s="4"/>
      <c r="OL292" s="4"/>
      <c r="OM292" s="4"/>
      <c r="ON292" s="4"/>
      <c r="OO292" s="4"/>
      <c r="OP292" s="4"/>
      <c r="OQ292" s="4"/>
      <c r="OR292" s="4"/>
      <c r="OS292" s="4"/>
      <c r="OT292" s="4"/>
      <c r="OU292" s="4"/>
      <c r="OV292" s="4"/>
      <c r="OW292" s="4"/>
      <c r="OX292" s="4"/>
      <c r="OY292" s="4"/>
      <c r="OZ292" s="4"/>
      <c r="PA292" s="4"/>
      <c r="PB292" s="4"/>
      <c r="PC292" s="4"/>
      <c r="PD292" s="4"/>
      <c r="PE292" s="4"/>
      <c r="PF292" s="4"/>
      <c r="PG292" s="4"/>
      <c r="PH292" s="4"/>
      <c r="PI292" s="4"/>
      <c r="PJ292" s="4"/>
      <c r="PK292" s="4"/>
      <c r="PL292" s="4"/>
      <c r="PM292" s="4"/>
      <c r="PN292" s="4"/>
      <c r="PO292" s="4"/>
      <c r="PP292" s="4"/>
      <c r="PQ292" s="4"/>
      <c r="PR292" s="4"/>
      <c r="PS292" s="4"/>
      <c r="PT292" s="4"/>
      <c r="PU292" s="4"/>
      <c r="PV292" s="4"/>
      <c r="PW292" s="4"/>
      <c r="PX292" s="4"/>
      <c r="PY292" s="4"/>
      <c r="PZ292" s="4"/>
      <c r="QA292" s="4"/>
      <c r="QB292" s="4"/>
      <c r="QC292" s="4"/>
      <c r="QD292" s="4"/>
      <c r="QE292" s="4"/>
      <c r="QF292" s="4"/>
      <c r="QG292" s="4"/>
      <c r="QH292" s="4"/>
      <c r="QI292" s="4"/>
      <c r="QJ292" s="4"/>
      <c r="QK292" s="4"/>
      <c r="QL292" s="4"/>
      <c r="QM292" s="4"/>
      <c r="QN292" s="4"/>
      <c r="QO292" s="4"/>
      <c r="QP292" s="4"/>
      <c r="QQ292" s="4"/>
      <c r="QR292" s="4"/>
      <c r="QS292" s="4"/>
      <c r="QT292" s="4"/>
      <c r="QU292" s="4"/>
      <c r="QV292" s="4"/>
      <c r="QW292" s="4"/>
      <c r="QX292" s="4"/>
      <c r="QY292" s="4"/>
      <c r="QZ292" s="4"/>
      <c r="RA292" s="4"/>
      <c r="RB292" s="4"/>
      <c r="RC292" s="4"/>
      <c r="RD292" s="4"/>
      <c r="RE292" s="4"/>
      <c r="RF292" s="4"/>
      <c r="RG292" s="4"/>
      <c r="RH292" s="4"/>
      <c r="RI292" s="4"/>
      <c r="RJ292" s="4"/>
      <c r="RK292" s="4"/>
      <c r="RL292" s="4"/>
      <c r="RM292" s="4"/>
      <c r="RN292" s="4"/>
      <c r="RO292" s="4"/>
      <c r="RP292" s="4"/>
      <c r="RQ292" s="4"/>
      <c r="RR292" s="4"/>
      <c r="RS292" s="4"/>
      <c r="RT292" s="4"/>
      <c r="RU292" s="4"/>
      <c r="RV292" s="4"/>
      <c r="RW292" s="4"/>
      <c r="RX292" s="4"/>
      <c r="RY292" s="4"/>
      <c r="RZ292" s="4"/>
      <c r="SA292" s="4"/>
      <c r="SB292" s="4"/>
      <c r="SC292" s="4"/>
      <c r="SD292" s="4"/>
      <c r="SE292" s="4"/>
      <c r="SF292" s="4"/>
      <c r="SG292" s="4"/>
      <c r="SH292" s="4"/>
      <c r="SI292" s="4"/>
      <c r="SJ292" s="4"/>
      <c r="SK292" s="4"/>
      <c r="SL292" s="4"/>
      <c r="SM292" s="4"/>
      <c r="SN292" s="4"/>
      <c r="SO292" s="4"/>
      <c r="SP292" s="4"/>
      <c r="SQ292" s="4"/>
      <c r="SR292" s="4"/>
      <c r="SS292" s="4"/>
      <c r="ST292" s="4"/>
      <c r="SU292" s="4"/>
      <c r="SV292" s="4"/>
      <c r="SW292" s="4"/>
      <c r="SX292" s="4"/>
      <c r="SY292" s="4"/>
      <c r="SZ292" s="4"/>
      <c r="TA292" s="4"/>
      <c r="TB292" s="4"/>
      <c r="TC292" s="4"/>
      <c r="TD292" s="4"/>
      <c r="TE292" s="4"/>
      <c r="TF292" s="4"/>
      <c r="TG292" s="4"/>
      <c r="TH292" s="4"/>
      <c r="TI292" s="4"/>
      <c r="TJ292" s="4"/>
      <c r="TK292" s="4"/>
      <c r="TL292" s="4"/>
      <c r="TM292" s="4"/>
      <c r="TN292" s="4"/>
      <c r="TO292" s="4"/>
      <c r="TP292" s="4"/>
      <c r="TQ292" s="4"/>
      <c r="TR292" s="4"/>
      <c r="TS292" s="4"/>
      <c r="TT292" s="4"/>
      <c r="TU292" s="4"/>
      <c r="TV292" s="4"/>
      <c r="TW292" s="4"/>
      <c r="TX292" s="4"/>
      <c r="TY292" s="4"/>
      <c r="TZ292" s="4"/>
      <c r="UA292" s="4"/>
      <c r="UB292" s="4"/>
      <c r="UC292" s="4"/>
      <c r="UD292" s="4"/>
      <c r="UE292" s="4"/>
      <c r="UF292" s="4"/>
      <c r="UG292" s="4"/>
      <c r="UH292" s="4"/>
      <c r="UI292" s="4"/>
      <c r="UJ292" s="4"/>
      <c r="UK292" s="4"/>
      <c r="UL292" s="4"/>
      <c r="UM292" s="4"/>
      <c r="UN292" s="4"/>
      <c r="UO292" s="4"/>
      <c r="UP292" s="4"/>
      <c r="UQ292" s="4"/>
      <c r="UR292" s="4"/>
      <c r="US292" s="4"/>
      <c r="UT292" s="4"/>
      <c r="UU292" s="4"/>
      <c r="UV292" s="4"/>
      <c r="UW292" s="4"/>
      <c r="UX292" s="4"/>
      <c r="UY292" s="4"/>
      <c r="UZ292" s="4"/>
      <c r="VA292" s="4"/>
      <c r="VB292" s="4"/>
      <c r="VC292" s="4"/>
      <c r="VD292" s="4"/>
      <c r="VE292" s="4"/>
      <c r="VF292" s="4"/>
      <c r="VG292" s="4"/>
      <c r="VH292" s="4"/>
      <c r="VI292" s="4"/>
      <c r="VJ292" s="4"/>
      <c r="VK292" s="4"/>
      <c r="VL292" s="4"/>
      <c r="VM292" s="4"/>
      <c r="VN292" s="4"/>
      <c r="VO292" s="4"/>
      <c r="VP292" s="4"/>
      <c r="VQ292" s="4"/>
      <c r="VR292" s="4"/>
      <c r="VS292" s="4"/>
      <c r="VT292" s="4"/>
      <c r="VU292" s="4"/>
      <c r="VV292" s="4"/>
      <c r="VW292" s="4"/>
      <c r="VX292" s="4"/>
      <c r="VY292" s="4"/>
      <c r="VZ292" s="4"/>
      <c r="WA292" s="4"/>
      <c r="WB292" s="4"/>
      <c r="WC292" s="4"/>
      <c r="WD292" s="4"/>
      <c r="WE292" s="4"/>
      <c r="WF292" s="4"/>
      <c r="WG292" s="4"/>
      <c r="WH292" s="4"/>
      <c r="WI292" s="4"/>
      <c r="WJ292" s="4"/>
      <c r="WK292" s="4"/>
      <c r="WL292" s="4"/>
      <c r="WM292" s="4"/>
      <c r="WN292" s="4"/>
      <c r="WO292" s="4"/>
      <c r="WP292" s="4"/>
      <c r="WQ292" s="4"/>
      <c r="WR292" s="4"/>
      <c r="WS292" s="4"/>
      <c r="WT292" s="4"/>
      <c r="WU292" s="4"/>
      <c r="WV292" s="4"/>
      <c r="WW292" s="4"/>
      <c r="WX292" s="4"/>
      <c r="WY292" s="4"/>
      <c r="WZ292" s="4"/>
      <c r="XA292" s="4"/>
      <c r="XB292" s="4"/>
      <c r="XC292" s="4"/>
      <c r="XD292" s="4"/>
      <c r="XE292" s="4"/>
      <c r="XF292" s="4"/>
      <c r="XG292" s="4"/>
      <c r="XH292" s="4"/>
      <c r="XI292" s="4"/>
      <c r="XJ292" s="4"/>
      <c r="XK292" s="4"/>
      <c r="XL292" s="4"/>
      <c r="XM292" s="4"/>
      <c r="XN292" s="4"/>
      <c r="XO292" s="4"/>
      <c r="XP292" s="4"/>
      <c r="XQ292" s="4"/>
      <c r="XR292" s="4"/>
      <c r="XS292" s="4"/>
      <c r="XT292" s="4"/>
      <c r="XU292" s="4"/>
      <c r="XV292" s="4"/>
      <c r="XW292" s="4"/>
      <c r="XX292" s="4"/>
      <c r="XY292" s="4"/>
      <c r="XZ292" s="4"/>
      <c r="YA292" s="4"/>
      <c r="YB292" s="4"/>
      <c r="YC292" s="4"/>
      <c r="YD292" s="4"/>
      <c r="YE292" s="4"/>
      <c r="YF292" s="4"/>
      <c r="YG292" s="4"/>
      <c r="YH292" s="4"/>
      <c r="YI292" s="4"/>
      <c r="YJ292" s="4"/>
      <c r="YK292" s="4"/>
      <c r="YL292" s="4"/>
      <c r="YM292" s="4"/>
      <c r="YN292" s="4"/>
      <c r="YO292" s="4"/>
      <c r="YP292" s="4"/>
      <c r="YQ292" s="4"/>
      <c r="YR292" s="4"/>
      <c r="YS292" s="4"/>
      <c r="YT292" s="4"/>
      <c r="YU292" s="4"/>
      <c r="YV292" s="4"/>
      <c r="YW292" s="4"/>
      <c r="YX292" s="4"/>
      <c r="YY292" s="4"/>
      <c r="YZ292" s="4"/>
      <c r="ZA292" s="4"/>
      <c r="ZB292" s="4"/>
      <c r="ZC292" s="4"/>
      <c r="ZD292" s="4"/>
      <c r="ZE292" s="4"/>
      <c r="ZF292" s="4"/>
      <c r="ZG292" s="4"/>
      <c r="ZH292" s="4"/>
      <c r="ZI292" s="4"/>
      <c r="ZJ292" s="4"/>
      <c r="ZK292" s="4"/>
      <c r="ZL292" s="4"/>
      <c r="ZM292" s="4"/>
      <c r="ZN292" s="4"/>
      <c r="ZO292" s="4"/>
      <c r="ZP292" s="4"/>
      <c r="ZQ292" s="4"/>
      <c r="ZR292" s="4"/>
      <c r="ZS292" s="4"/>
      <c r="ZT292" s="4"/>
      <c r="ZU292" s="4"/>
      <c r="ZV292" s="4"/>
      <c r="ZW292" s="4"/>
      <c r="ZX292" s="4"/>
      <c r="ZY292" s="4"/>
      <c r="ZZ292" s="4"/>
      <c r="AAA292" s="4"/>
      <c r="AAB292" s="4"/>
      <c r="AAC292" s="4"/>
      <c r="AAD292" s="4"/>
      <c r="AAE292" s="4"/>
      <c r="AAF292" s="4"/>
      <c r="AAG292" s="4"/>
      <c r="AAH292" s="4"/>
      <c r="AAI292" s="4"/>
      <c r="AAJ292" s="4"/>
      <c r="AAK292" s="4"/>
      <c r="AAL292" s="4"/>
      <c r="AAM292" s="4"/>
      <c r="AAN292" s="4"/>
      <c r="AAO292" s="4"/>
      <c r="AAP292" s="4"/>
      <c r="AAQ292" s="4"/>
      <c r="AAR292" s="4"/>
      <c r="AAS292" s="4"/>
      <c r="AAT292" s="4"/>
      <c r="AAU292" s="4"/>
      <c r="AAV292" s="4"/>
      <c r="AAW292" s="4"/>
      <c r="AAX292" s="4"/>
      <c r="AAY292" s="4"/>
      <c r="AAZ292" s="4"/>
      <c r="ABA292" s="4"/>
      <c r="ABB292" s="4"/>
      <c r="ABC292" s="4"/>
      <c r="ABD292" s="4"/>
      <c r="ABE292" s="4"/>
      <c r="ABF292" s="4"/>
      <c r="ABG292" s="4"/>
      <c r="ABH292" s="4"/>
      <c r="ABI292" s="4"/>
      <c r="ABJ292" s="4"/>
      <c r="ABK292" s="4"/>
      <c r="ABL292" s="4"/>
      <c r="ABM292" s="4"/>
      <c r="ABN292" s="4"/>
      <c r="ABO292" s="4"/>
      <c r="ABP292" s="4"/>
      <c r="ABQ292" s="4"/>
      <c r="ABR292" s="4"/>
      <c r="ABS292" s="4"/>
      <c r="ABT292" s="4"/>
      <c r="ABU292" s="4"/>
      <c r="ABV292" s="4"/>
      <c r="ABW292" s="4"/>
      <c r="ABX292" s="4"/>
      <c r="ABY292" s="4"/>
      <c r="ABZ292" s="4"/>
      <c r="ACA292" s="4"/>
      <c r="ACB292" s="4"/>
      <c r="ACC292" s="4"/>
      <c r="ACD292" s="4"/>
      <c r="ACE292" s="4"/>
      <c r="ACF292" s="4"/>
      <c r="ACG292" s="4"/>
      <c r="ACH292" s="4"/>
      <c r="ACI292" s="4"/>
      <c r="ACJ292" s="4"/>
      <c r="ACK292" s="4"/>
      <c r="ACL292" s="4"/>
      <c r="ACM292" s="4"/>
      <c r="ACN292" s="4"/>
      <c r="ACO292" s="4"/>
      <c r="ACP292" s="4"/>
      <c r="ACQ292" s="4"/>
      <c r="ACR292" s="4"/>
      <c r="ACS292" s="4"/>
      <c r="ACT292" s="4"/>
      <c r="ACU292" s="4"/>
      <c r="ACV292" s="4"/>
      <c r="ACW292" s="4"/>
      <c r="ACX292" s="4"/>
      <c r="ACY292" s="4"/>
      <c r="ACZ292" s="4"/>
      <c r="ADA292" s="4"/>
      <c r="ADB292" s="4"/>
      <c r="ADC292" s="4"/>
      <c r="ADD292" s="4"/>
      <c r="ADE292" s="4"/>
      <c r="ADF292" s="4"/>
      <c r="ADG292" s="4"/>
      <c r="ADH292" s="4"/>
      <c r="ADI292" s="4"/>
      <c r="ADJ292" s="4"/>
      <c r="ADK292" s="4"/>
      <c r="ADL292" s="4"/>
      <c r="ADM292" s="4"/>
      <c r="ADN292" s="4"/>
      <c r="ADO292" s="4"/>
      <c r="ADP292" s="4"/>
      <c r="ADQ292" s="4"/>
      <c r="ADR292" s="4"/>
      <c r="ADS292" s="4"/>
      <c r="ADT292" s="4"/>
      <c r="ADU292" s="4"/>
      <c r="ADV292" s="4"/>
      <c r="ADW292" s="4"/>
      <c r="ADX292" s="4"/>
      <c r="ADY292" s="4"/>
      <c r="ADZ292" s="4"/>
      <c r="AEA292" s="4"/>
      <c r="AEB292" s="4"/>
      <c r="AEC292" s="4"/>
      <c r="AED292" s="4"/>
      <c r="AEE292" s="4"/>
      <c r="AEF292" s="4"/>
      <c r="AEG292" s="4"/>
      <c r="AEH292" s="4"/>
      <c r="AEI292" s="4"/>
      <c r="AEJ292" s="4"/>
      <c r="AEK292" s="4"/>
      <c r="AEL292" s="4"/>
      <c r="AEM292" s="4"/>
      <c r="AEN292" s="4"/>
      <c r="AEO292" s="4"/>
      <c r="AEP292" s="4"/>
      <c r="AEQ292" s="4"/>
      <c r="AER292" s="4"/>
      <c r="AES292" s="4"/>
      <c r="AET292" s="4"/>
      <c r="AEU292" s="4"/>
      <c r="AEV292" s="4"/>
      <c r="AEW292" s="4"/>
      <c r="AEX292" s="4"/>
      <c r="AEY292" s="4"/>
      <c r="AEZ292" s="4"/>
      <c r="AFA292" s="4"/>
      <c r="AFB292" s="4"/>
      <c r="AFC292" s="4"/>
      <c r="AFD292" s="4"/>
      <c r="AFE292" s="4"/>
      <c r="AFF292" s="4"/>
      <c r="AFG292" s="4"/>
      <c r="AFH292" s="4"/>
      <c r="AFI292" s="4"/>
      <c r="AFJ292" s="4"/>
      <c r="AFK292" s="4"/>
      <c r="AFL292" s="4"/>
      <c r="AFM292" s="4"/>
      <c r="AFN292" s="4"/>
      <c r="AFO292" s="4"/>
      <c r="AFP292" s="4"/>
      <c r="AFQ292" s="4"/>
      <c r="AFR292" s="4"/>
      <c r="AFS292" s="4"/>
      <c r="AFT292" s="4"/>
      <c r="AFU292" s="4"/>
      <c r="AFV292" s="4"/>
      <c r="AFW292" s="4"/>
      <c r="AFX292" s="4"/>
      <c r="AFY292" s="4"/>
      <c r="AFZ292" s="4"/>
      <c r="AGA292" s="4"/>
      <c r="AGB292" s="4"/>
      <c r="AGC292" s="4"/>
      <c r="AGD292" s="4"/>
      <c r="AGE292" s="4"/>
      <c r="AGF292" s="4"/>
      <c r="AGG292" s="4"/>
      <c r="AGH292" s="4"/>
      <c r="AGI292" s="4"/>
      <c r="AGJ292" s="4"/>
      <c r="AGK292" s="4"/>
      <c r="AGL292" s="4"/>
      <c r="AGM292" s="4"/>
      <c r="AGN292" s="4"/>
      <c r="AGO292" s="4"/>
      <c r="AGP292" s="4"/>
      <c r="AGQ292" s="4"/>
      <c r="AGR292" s="4"/>
      <c r="AGS292" s="4"/>
      <c r="AGT292" s="4"/>
      <c r="AGU292" s="4"/>
      <c r="AGV292" s="4"/>
      <c r="AGW292" s="4"/>
      <c r="AGX292" s="4"/>
      <c r="AGY292" s="4"/>
      <c r="AGZ292" s="4"/>
      <c r="AHA292" s="4"/>
      <c r="AHB292" s="4"/>
      <c r="AHC292" s="4"/>
      <c r="AHD292" s="4"/>
      <c r="AHE292" s="4"/>
      <c r="AHF292" s="4"/>
      <c r="AHG292" s="4"/>
      <c r="AHH292" s="4"/>
      <c r="AHI292" s="4"/>
      <c r="AHJ292" s="4"/>
      <c r="AHK292" s="4"/>
      <c r="AHL292" s="4"/>
      <c r="AHM292" s="4"/>
      <c r="AHN292" s="4"/>
      <c r="AHO292" s="4"/>
      <c r="AHP292" s="4"/>
      <c r="AHQ292" s="4"/>
      <c r="AHR292" s="4"/>
      <c r="AHS292" s="4"/>
      <c r="AHT292" s="4"/>
      <c r="AHU292" s="4"/>
      <c r="AHV292" s="4"/>
      <c r="AHW292" s="4"/>
      <c r="AHX292" s="4"/>
      <c r="AHY292" s="4"/>
      <c r="AHZ292" s="4"/>
      <c r="AIA292" s="4"/>
      <c r="AIB292" s="4"/>
      <c r="AIC292" s="4"/>
      <c r="AID292" s="4"/>
      <c r="AIE292" s="4"/>
      <c r="AIF292" s="4"/>
      <c r="AIG292" s="4"/>
      <c r="AIH292" s="4"/>
      <c r="AII292" s="4"/>
      <c r="AIJ292" s="4"/>
      <c r="AIK292" s="4"/>
      <c r="AIL292" s="4"/>
      <c r="AIM292" s="4"/>
      <c r="AIN292" s="4"/>
      <c r="AIO292" s="4"/>
      <c r="AIP292" s="4"/>
      <c r="AIQ292" s="4"/>
      <c r="AIR292" s="4"/>
      <c r="AIS292" s="4"/>
      <c r="AIT292" s="4"/>
      <c r="AIU292" s="4"/>
      <c r="AIV292" s="4"/>
      <c r="AIW292" s="4"/>
      <c r="AIX292" s="4"/>
      <c r="AIY292" s="4"/>
      <c r="AIZ292" s="4"/>
      <c r="AJA292" s="4"/>
      <c r="AJB292" s="4"/>
      <c r="AJC292" s="4"/>
      <c r="AJD292" s="4"/>
      <c r="AJE292" s="4"/>
      <c r="AJF292" s="4"/>
      <c r="AJG292" s="4"/>
      <c r="AJH292" s="4"/>
      <c r="AJI292" s="4"/>
      <c r="AJJ292" s="4"/>
      <c r="AJK292" s="4"/>
      <c r="AJL292" s="4"/>
      <c r="AJM292" s="4"/>
      <c r="AJN292" s="4"/>
      <c r="AJO292" s="4"/>
      <c r="AJP292" s="4"/>
      <c r="AJQ292" s="4"/>
      <c r="AJR292" s="4"/>
      <c r="AJS292" s="4"/>
      <c r="AJT292" s="4"/>
      <c r="AJU292" s="4"/>
      <c r="AJV292" s="4"/>
      <c r="AJW292" s="4"/>
      <c r="AJX292" s="4"/>
      <c r="AJY292" s="4"/>
      <c r="AJZ292" s="4"/>
      <c r="AKA292" s="4"/>
      <c r="AKB292" s="4"/>
      <c r="AKC292" s="4"/>
      <c r="AKD292" s="4"/>
      <c r="AKE292" s="4"/>
      <c r="AKF292" s="4"/>
      <c r="AKG292" s="4"/>
      <c r="AKH292" s="4"/>
      <c r="AKI292" s="4"/>
      <c r="AKJ292" s="4"/>
      <c r="AKK292" s="4"/>
      <c r="AKL292" s="4"/>
      <c r="AKM292" s="4"/>
      <c r="AKN292" s="4"/>
      <c r="AKO292" s="4"/>
      <c r="AKP292" s="4"/>
      <c r="AKQ292" s="4"/>
      <c r="AKR292" s="4"/>
      <c r="AKS292" s="4"/>
      <c r="AKT292" s="4"/>
      <c r="AKU292" s="4"/>
      <c r="AKV292" s="4"/>
      <c r="AKW292" s="4"/>
      <c r="AKX292" s="4"/>
      <c r="AKY292" s="4"/>
      <c r="AKZ292" s="4"/>
      <c r="ALA292" s="4"/>
      <c r="ALB292" s="4"/>
      <c r="ALC292" s="4"/>
      <c r="ALD292" s="4"/>
      <c r="ALE292" s="4"/>
      <c r="ALF292" s="4"/>
      <c r="ALG292" s="4"/>
      <c r="ALH292" s="4"/>
      <c r="ALI292" s="4"/>
      <c r="ALJ292" s="4"/>
      <c r="ALK292" s="4"/>
      <c r="ALL292" s="4"/>
      <c r="ALM292" s="4"/>
      <c r="ALN292" s="4"/>
      <c r="ALO292" s="4"/>
      <c r="ALP292" s="4"/>
      <c r="ALQ292" s="4"/>
      <c r="ALR292" s="4"/>
      <c r="ALS292" s="4"/>
      <c r="ALT292" s="4"/>
      <c r="ALU292" s="4"/>
      <c r="ALV292" s="4"/>
      <c r="ALW292" s="4"/>
      <c r="ALX292" s="4"/>
      <c r="ALY292" s="4"/>
      <c r="ALZ292" s="4"/>
      <c r="AMA292" s="4"/>
      <c r="AMB292" s="4"/>
      <c r="AMC292" s="4"/>
      <c r="AMD292" s="4"/>
      <c r="AME292" s="4"/>
      <c r="AMF292" s="4"/>
      <c r="AMG292" s="4"/>
      <c r="AMH292" s="4"/>
      <c r="AMI292" s="4"/>
      <c r="AMJ292" s="4"/>
      <c r="AMK292" s="4"/>
      <c r="AML292" s="4"/>
      <c r="AMM292" s="4"/>
      <c r="AMN292" s="4"/>
      <c r="AMO292" s="4"/>
      <c r="AMP292" s="4"/>
      <c r="AMQ292" s="4"/>
      <c r="AMR292" s="4"/>
      <c r="AMS292" s="4"/>
      <c r="AMT292" s="4"/>
      <c r="AMU292" s="4"/>
      <c r="AMV292" s="4"/>
      <c r="AMW292" s="4"/>
      <c r="AMX292" s="4"/>
      <c r="AMY292" s="4"/>
      <c r="AMZ292" s="4"/>
      <c r="ANA292" s="4"/>
      <c r="ANB292" s="4"/>
      <c r="ANC292" s="4"/>
      <c r="AND292" s="4"/>
      <c r="ANE292" s="4"/>
      <c r="ANF292" s="4"/>
      <c r="ANG292" s="4"/>
      <c r="ANH292" s="4"/>
      <c r="ANI292" s="4"/>
      <c r="ANJ292" s="4"/>
      <c r="ANK292" s="4"/>
      <c r="ANL292" s="4"/>
      <c r="ANM292" s="4"/>
      <c r="ANN292" s="4"/>
      <c r="ANO292" s="4"/>
      <c r="ANP292" s="4"/>
      <c r="ANQ292" s="4"/>
      <c r="ANR292" s="4"/>
      <c r="ANS292" s="4"/>
      <c r="ANT292" s="4"/>
      <c r="ANU292" s="4"/>
      <c r="ANV292" s="4"/>
      <c r="ANW292" s="4"/>
      <c r="ANX292" s="4"/>
      <c r="ANY292" s="4"/>
      <c r="ANZ292" s="4"/>
      <c r="AOA292" s="4"/>
      <c r="AOB292" s="4"/>
      <c r="AOC292" s="4"/>
      <c r="AOD292" s="4"/>
      <c r="AOE292" s="4"/>
      <c r="AOF292" s="4"/>
      <c r="AOG292" s="4"/>
      <c r="AOH292" s="4"/>
      <c r="AOI292" s="4"/>
      <c r="AOJ292" s="4"/>
      <c r="AOK292" s="4"/>
      <c r="AOL292" s="4"/>
      <c r="AOM292" s="4"/>
      <c r="AON292" s="4"/>
      <c r="AOO292" s="4"/>
      <c r="AOP292" s="4"/>
      <c r="AOQ292" s="4"/>
      <c r="AOR292" s="4"/>
      <c r="AOS292" s="4"/>
      <c r="AOT292" s="4"/>
      <c r="AOU292" s="4"/>
      <c r="AOV292" s="4"/>
      <c r="AOW292" s="4"/>
      <c r="AOX292" s="4"/>
      <c r="AOY292" s="4"/>
      <c r="AOZ292" s="4"/>
      <c r="APA292" s="4"/>
      <c r="APB292" s="4"/>
      <c r="APC292" s="4"/>
      <c r="APD292" s="4"/>
      <c r="APE292" s="4"/>
      <c r="APF292" s="4"/>
      <c r="APG292" s="4"/>
      <c r="APH292" s="4"/>
      <c r="API292" s="4"/>
      <c r="APJ292" s="4"/>
      <c r="APK292" s="4"/>
      <c r="APL292" s="4"/>
      <c r="APM292" s="4"/>
      <c r="APN292" s="4"/>
      <c r="APO292" s="4"/>
      <c r="APP292" s="4"/>
      <c r="APQ292" s="4"/>
      <c r="APR292" s="4"/>
      <c r="APS292" s="4"/>
      <c r="APT292" s="4"/>
      <c r="APU292" s="4"/>
      <c r="APV292" s="4"/>
      <c r="APW292" s="4"/>
      <c r="APX292" s="4"/>
      <c r="APY292" s="4"/>
      <c r="APZ292" s="4"/>
      <c r="AQA292" s="4"/>
      <c r="AQB292" s="4"/>
      <c r="AQC292" s="4"/>
      <c r="AQD292" s="4"/>
      <c r="AQE292" s="4"/>
      <c r="AQF292" s="4"/>
      <c r="AQG292" s="4"/>
      <c r="AQH292" s="4"/>
      <c r="AQI292" s="4"/>
      <c r="AQJ292" s="4"/>
      <c r="AQK292" s="4"/>
      <c r="AQL292" s="4"/>
      <c r="AQM292" s="4"/>
      <c r="AQN292" s="4"/>
      <c r="AQO292" s="4"/>
      <c r="AQP292" s="4"/>
      <c r="AQQ292" s="4"/>
      <c r="AQR292" s="4"/>
      <c r="AQS292" s="4"/>
      <c r="AQT292" s="4"/>
      <c r="AQU292" s="4"/>
      <c r="AQV292" s="4"/>
      <c r="AQW292" s="4"/>
      <c r="AQX292" s="4"/>
      <c r="AQY292" s="4"/>
      <c r="AQZ292" s="4"/>
      <c r="ARA292" s="4"/>
      <c r="ARB292" s="4"/>
      <c r="ARC292" s="4"/>
      <c r="ARD292" s="4"/>
      <c r="ARE292" s="4"/>
      <c r="ARF292" s="4"/>
      <c r="ARG292" s="4"/>
      <c r="ARH292" s="4"/>
      <c r="ARI292" s="4"/>
      <c r="ARJ292" s="4"/>
      <c r="ARK292" s="4"/>
      <c r="ARL292" s="4"/>
      <c r="ARM292" s="4"/>
      <c r="ARN292" s="4"/>
      <c r="ARO292" s="4"/>
      <c r="ARP292" s="4"/>
      <c r="ARQ292" s="4"/>
      <c r="ARR292" s="4"/>
      <c r="ARS292" s="4"/>
      <c r="ART292" s="4"/>
      <c r="ARU292" s="4"/>
      <c r="ARV292" s="4"/>
      <c r="ARW292" s="4"/>
      <c r="ARX292" s="4"/>
      <c r="ARY292" s="4"/>
      <c r="ARZ292" s="4"/>
      <c r="ASA292" s="4"/>
      <c r="ASB292" s="4"/>
      <c r="ASC292" s="4"/>
      <c r="ASD292" s="4"/>
      <c r="ASE292" s="4"/>
      <c r="ASF292" s="4"/>
      <c r="ASG292" s="4"/>
      <c r="ASH292" s="4"/>
      <c r="ASI292" s="4"/>
      <c r="ASJ292" s="4"/>
      <c r="ASK292" s="4"/>
      <c r="ASL292" s="4"/>
      <c r="ASM292" s="4"/>
      <c r="ASN292" s="4"/>
      <c r="ASO292" s="4"/>
      <c r="ASP292" s="4"/>
      <c r="ASQ292" s="4"/>
      <c r="ASR292" s="4"/>
      <c r="ASS292" s="4"/>
      <c r="AST292" s="4"/>
      <c r="ASU292" s="4"/>
      <c r="ASV292" s="4"/>
      <c r="ASW292" s="4"/>
      <c r="ASX292" s="4"/>
      <c r="ASY292" s="4"/>
      <c r="ASZ292" s="4"/>
      <c r="ATA292" s="4"/>
      <c r="ATB292" s="4"/>
      <c r="ATC292" s="4"/>
      <c r="ATD292" s="4"/>
      <c r="ATE292" s="4"/>
      <c r="ATF292" s="4"/>
      <c r="ATG292" s="4"/>
      <c r="ATH292" s="4"/>
      <c r="ATI292" s="4"/>
      <c r="ATJ292" s="4"/>
      <c r="ATK292" s="4"/>
      <c r="ATL292" s="4"/>
      <c r="ATM292" s="4"/>
      <c r="ATN292" s="4"/>
      <c r="ATO292" s="4"/>
      <c r="ATP292" s="4"/>
      <c r="ATQ292" s="4"/>
      <c r="ATR292" s="4"/>
      <c r="ATS292" s="4"/>
      <c r="ATT292" s="4"/>
      <c r="ATU292" s="4"/>
      <c r="ATV292" s="4"/>
      <c r="ATW292" s="4"/>
      <c r="ATX292" s="4"/>
      <c r="ATY292" s="4"/>
      <c r="ATZ292" s="4"/>
      <c r="AUA292" s="4"/>
      <c r="AUB292" s="4"/>
      <c r="AUC292" s="4"/>
      <c r="AUD292" s="4"/>
      <c r="AUE292" s="4"/>
      <c r="AUF292" s="4"/>
      <c r="AUG292" s="4"/>
      <c r="AUH292" s="4"/>
      <c r="AUI292" s="4"/>
      <c r="AUJ292" s="4"/>
      <c r="AUK292" s="4"/>
      <c r="AUL292" s="4"/>
      <c r="AUM292" s="4"/>
      <c r="AUN292" s="4"/>
      <c r="AUO292" s="4"/>
      <c r="AUP292" s="4"/>
      <c r="AUQ292" s="4"/>
      <c r="AUR292" s="4"/>
      <c r="AUS292" s="4"/>
      <c r="AUT292" s="4"/>
      <c r="AUU292" s="4"/>
      <c r="AUV292" s="4"/>
      <c r="AUW292" s="4"/>
      <c r="AUX292" s="4"/>
      <c r="AUY292" s="4"/>
      <c r="AUZ292" s="4"/>
      <c r="AVA292" s="4"/>
      <c r="AVB292" s="4"/>
      <c r="AVC292" s="4"/>
      <c r="AVD292" s="4"/>
      <c r="AVE292" s="4"/>
      <c r="AVF292" s="4"/>
      <c r="AVG292" s="4"/>
      <c r="AVH292" s="4"/>
      <c r="AVI292" s="4"/>
      <c r="AVJ292" s="4"/>
      <c r="AVK292" s="4"/>
      <c r="AVL292" s="4"/>
      <c r="AVM292" s="4"/>
      <c r="AVN292" s="4"/>
      <c r="AVO292" s="4"/>
      <c r="AVP292" s="4"/>
      <c r="AVQ292" s="4"/>
      <c r="AVR292" s="4"/>
      <c r="AVS292" s="4"/>
      <c r="AVT292" s="4"/>
      <c r="AVU292" s="4"/>
      <c r="AVV292" s="4"/>
      <c r="AVW292" s="4"/>
      <c r="AVX292" s="4"/>
      <c r="AVY292" s="4"/>
      <c r="AVZ292" s="4"/>
      <c r="AWA292" s="4"/>
      <c r="AWB292" s="4"/>
      <c r="AWC292" s="4"/>
      <c r="AWD292" s="4"/>
      <c r="AWE292" s="4"/>
      <c r="AWF292" s="4"/>
      <c r="AWG292" s="4"/>
      <c r="AWH292" s="4"/>
      <c r="AWI292" s="4"/>
      <c r="AWJ292" s="4"/>
      <c r="AWK292" s="4"/>
      <c r="AWL292" s="4"/>
      <c r="AWM292" s="4"/>
      <c r="AWN292" s="4"/>
      <c r="AWO292" s="4"/>
      <c r="AWP292" s="4"/>
      <c r="AWQ292" s="4"/>
      <c r="AWR292" s="4"/>
      <c r="AWS292" s="4"/>
      <c r="AWT292" s="4"/>
      <c r="AWU292" s="4"/>
      <c r="AWV292" s="4"/>
      <c r="AWW292" s="4"/>
      <c r="AWX292" s="4"/>
      <c r="AWY292" s="4"/>
      <c r="AWZ292" s="4"/>
      <c r="AXA292" s="4"/>
      <c r="AXB292" s="4"/>
      <c r="AXC292" s="4"/>
      <c r="AXD292" s="4"/>
      <c r="AXE292" s="4"/>
      <c r="AXF292" s="4"/>
      <c r="AXG292" s="4"/>
      <c r="AXH292" s="4"/>
      <c r="AXI292" s="4"/>
      <c r="AXJ292" s="4"/>
      <c r="AXK292" s="4"/>
      <c r="AXL292" s="4"/>
      <c r="AXM292" s="4"/>
      <c r="AXN292" s="4"/>
      <c r="AXO292" s="4"/>
      <c r="AXP292" s="4"/>
      <c r="AXQ292" s="4"/>
      <c r="AXR292" s="4"/>
      <c r="AXS292" s="4"/>
      <c r="AXT292" s="4"/>
      <c r="AXU292" s="4"/>
      <c r="AXV292" s="4"/>
      <c r="AXW292" s="4"/>
      <c r="AXX292" s="4"/>
      <c r="AXY292" s="4"/>
      <c r="AXZ292" s="4"/>
      <c r="AYA292" s="4"/>
      <c r="AYB292" s="4"/>
      <c r="AYC292" s="4"/>
      <c r="AYD292" s="4"/>
      <c r="AYE292" s="4"/>
      <c r="AYF292" s="4"/>
      <c r="AYG292" s="4"/>
      <c r="AYH292" s="4"/>
      <c r="AYI292" s="4"/>
      <c r="AYJ292" s="4"/>
      <c r="AYK292" s="4"/>
      <c r="AYL292" s="4"/>
      <c r="AYM292" s="4"/>
      <c r="AYN292" s="4"/>
      <c r="AYO292" s="4"/>
      <c r="AYP292" s="4"/>
      <c r="AYQ292" s="4"/>
      <c r="AYR292" s="4"/>
      <c r="AYS292" s="4"/>
      <c r="AYT292" s="4"/>
      <c r="AYU292" s="4"/>
      <c r="AYV292" s="4"/>
      <c r="AYW292" s="4"/>
      <c r="AYX292" s="4"/>
      <c r="AYY292" s="4"/>
      <c r="AYZ292" s="4"/>
      <c r="AZA292" s="4"/>
      <c r="AZB292" s="4"/>
      <c r="AZC292" s="4"/>
      <c r="AZD292" s="4"/>
      <c r="AZE292" s="4"/>
      <c r="AZF292" s="4"/>
      <c r="AZG292" s="4"/>
      <c r="AZH292" s="4"/>
      <c r="AZI292" s="4"/>
      <c r="AZJ292" s="4"/>
      <c r="AZK292" s="4"/>
      <c r="AZL292" s="4"/>
      <c r="AZM292" s="4"/>
      <c r="AZN292" s="4"/>
      <c r="AZO292" s="4"/>
      <c r="AZP292" s="4"/>
      <c r="AZQ292" s="4"/>
      <c r="AZR292" s="4"/>
      <c r="AZS292" s="4"/>
      <c r="AZT292" s="4"/>
      <c r="AZU292" s="4"/>
      <c r="AZV292" s="4"/>
      <c r="AZW292" s="4"/>
      <c r="AZX292" s="4"/>
      <c r="AZY292" s="4"/>
      <c r="AZZ292" s="4"/>
      <c r="BAA292" s="4"/>
      <c r="BAB292" s="4"/>
      <c r="BAC292" s="4"/>
      <c r="BAD292" s="4"/>
      <c r="BAE292" s="4"/>
      <c r="BAF292" s="4"/>
      <c r="BAG292" s="4"/>
      <c r="BAH292" s="4"/>
      <c r="BAI292" s="4"/>
      <c r="BAJ292" s="4"/>
      <c r="BAK292" s="4"/>
      <c r="BAL292" s="4"/>
      <c r="BAM292" s="4"/>
      <c r="BAN292" s="4"/>
      <c r="BAO292" s="4"/>
      <c r="BAP292" s="4"/>
      <c r="BAQ292" s="4"/>
      <c r="BAR292" s="4"/>
      <c r="BAS292" s="4"/>
      <c r="BAT292" s="4"/>
      <c r="BAU292" s="4"/>
      <c r="BAV292" s="4"/>
      <c r="BAW292" s="4"/>
      <c r="BAX292" s="4"/>
      <c r="BAY292" s="4"/>
      <c r="BAZ292" s="4"/>
      <c r="BBA292" s="4"/>
      <c r="BBB292" s="4"/>
      <c r="BBC292" s="4"/>
      <c r="BBD292" s="4"/>
      <c r="BBE292" s="4"/>
      <c r="BBF292" s="4"/>
      <c r="BBG292" s="4"/>
      <c r="BBH292" s="4"/>
      <c r="BBI292" s="4"/>
      <c r="BBJ292" s="4"/>
      <c r="BBK292" s="4"/>
      <c r="BBL292" s="4"/>
      <c r="BBM292" s="4"/>
      <c r="BBN292" s="4"/>
      <c r="BBO292" s="4"/>
      <c r="BBP292" s="4"/>
      <c r="BBQ292" s="4"/>
      <c r="BBR292" s="4"/>
      <c r="BBS292" s="4"/>
      <c r="BBT292" s="4"/>
      <c r="BBU292" s="4"/>
      <c r="BBV292" s="4"/>
      <c r="BBW292" s="4"/>
      <c r="BBX292" s="4"/>
      <c r="BBY292" s="4"/>
      <c r="BBZ292" s="4"/>
      <c r="BCA292" s="4"/>
      <c r="BCB292" s="4"/>
      <c r="BCC292" s="4"/>
      <c r="BCD292" s="4"/>
      <c r="BCE292" s="4"/>
      <c r="BCF292" s="4"/>
      <c r="BCG292" s="4"/>
      <c r="BCH292" s="4"/>
      <c r="BCI292" s="4"/>
      <c r="BCJ292" s="4"/>
      <c r="BCK292" s="4"/>
      <c r="BCL292" s="4"/>
      <c r="BCM292" s="4"/>
      <c r="BCN292" s="4"/>
      <c r="BCO292" s="4"/>
      <c r="BCP292" s="4"/>
      <c r="BCQ292" s="4"/>
      <c r="BCR292" s="4"/>
      <c r="BCS292" s="4"/>
      <c r="BCT292" s="4"/>
      <c r="BCU292" s="4"/>
      <c r="BCV292" s="4"/>
      <c r="BCW292" s="4"/>
      <c r="BCX292" s="4"/>
      <c r="BCY292" s="4"/>
      <c r="BCZ292" s="4"/>
      <c r="BDA292" s="4"/>
      <c r="BDB292" s="4"/>
      <c r="BDC292" s="4"/>
      <c r="BDD292" s="4"/>
      <c r="BDE292" s="4"/>
      <c r="BDF292" s="4"/>
      <c r="BDG292" s="4"/>
      <c r="BDH292" s="4"/>
      <c r="BDI292" s="4"/>
      <c r="BDJ292" s="4"/>
      <c r="BDK292" s="4"/>
      <c r="BDL292" s="4"/>
      <c r="BDM292" s="4"/>
      <c r="BDN292" s="4"/>
      <c r="BDO292" s="4"/>
      <c r="BDP292" s="4"/>
      <c r="BDQ292" s="4"/>
      <c r="BDR292" s="4"/>
      <c r="BDS292" s="4"/>
      <c r="BDT292" s="4"/>
      <c r="BDU292" s="4"/>
      <c r="BDV292" s="4"/>
      <c r="BDW292" s="4"/>
      <c r="BDX292" s="4"/>
      <c r="BDY292" s="4"/>
      <c r="BDZ292" s="4"/>
      <c r="BEA292" s="4"/>
      <c r="BEB292" s="4"/>
      <c r="BEC292" s="4"/>
      <c r="BED292" s="4"/>
      <c r="BEE292" s="4"/>
      <c r="BEF292" s="4"/>
      <c r="BEG292" s="4"/>
      <c r="BEH292" s="4"/>
      <c r="BEI292" s="4"/>
      <c r="BEJ292" s="4"/>
      <c r="BEK292" s="4"/>
      <c r="BEL292" s="4"/>
      <c r="BEM292" s="4"/>
      <c r="BEN292" s="4"/>
      <c r="BEO292" s="4"/>
      <c r="BEP292" s="4"/>
      <c r="BEQ292" s="4"/>
      <c r="BER292" s="4"/>
      <c r="BES292" s="4"/>
      <c r="BET292" s="4"/>
      <c r="BEU292" s="4"/>
      <c r="BEV292" s="4"/>
      <c r="BEW292" s="4"/>
      <c r="BEX292" s="4"/>
      <c r="BEY292" s="4"/>
      <c r="BEZ292" s="4"/>
      <c r="BFA292" s="4"/>
      <c r="BFB292" s="4"/>
      <c r="BFC292" s="4"/>
      <c r="BFD292" s="4"/>
      <c r="BFE292" s="4"/>
      <c r="BFF292" s="4"/>
      <c r="BFG292" s="4"/>
      <c r="BFH292" s="4"/>
      <c r="BFI292" s="4"/>
      <c r="BFJ292" s="4"/>
      <c r="BFK292" s="4"/>
      <c r="BFL292" s="4"/>
      <c r="BFM292" s="4"/>
      <c r="BFN292" s="4"/>
      <c r="BFO292" s="4"/>
      <c r="BFP292" s="4"/>
      <c r="BFQ292" s="4"/>
      <c r="BFR292" s="4"/>
      <c r="BFS292" s="4"/>
      <c r="BFT292" s="4"/>
      <c r="BFU292" s="4"/>
      <c r="BFV292" s="4"/>
      <c r="BFW292" s="4"/>
      <c r="BFX292" s="4"/>
      <c r="BFY292" s="4"/>
      <c r="BFZ292" s="4"/>
      <c r="BGA292" s="4"/>
      <c r="BGB292" s="4"/>
      <c r="BGC292" s="4"/>
      <c r="BGD292" s="4"/>
      <c r="BGE292" s="4"/>
      <c r="BGF292" s="4"/>
      <c r="BGG292" s="4"/>
      <c r="BGH292" s="4"/>
      <c r="BGI292" s="4"/>
      <c r="BGJ292" s="4"/>
      <c r="BGK292" s="4"/>
      <c r="BGL292" s="4"/>
      <c r="BGM292" s="4"/>
      <c r="BGN292" s="4"/>
      <c r="BGO292" s="4"/>
      <c r="BGP292" s="4"/>
      <c r="BGQ292" s="4"/>
      <c r="BGR292" s="4"/>
      <c r="BGS292" s="4"/>
      <c r="BGT292" s="4"/>
      <c r="BGU292" s="4"/>
      <c r="BGV292" s="4"/>
      <c r="BGW292" s="4"/>
      <c r="BGX292" s="4"/>
      <c r="BGY292" s="4"/>
      <c r="BGZ292" s="4"/>
      <c r="BHA292" s="4"/>
      <c r="BHB292" s="4"/>
      <c r="BHC292" s="4"/>
      <c r="BHD292" s="4"/>
      <c r="BHE292" s="4"/>
      <c r="BHF292" s="4"/>
      <c r="BHG292" s="4"/>
      <c r="BHH292" s="4"/>
      <c r="BHI292" s="4"/>
      <c r="BHJ292" s="4"/>
      <c r="BHK292" s="4"/>
      <c r="BHL292" s="4"/>
      <c r="BHM292" s="4"/>
      <c r="BHN292" s="4"/>
      <c r="BHO292" s="4"/>
      <c r="BHP292" s="4"/>
      <c r="BHQ292" s="4"/>
      <c r="BHR292" s="4"/>
      <c r="BHS292" s="4"/>
      <c r="BHT292" s="4"/>
      <c r="BHU292" s="4"/>
      <c r="BHV292" s="4"/>
      <c r="BHW292" s="4"/>
      <c r="BHX292" s="4"/>
      <c r="BHY292" s="4"/>
      <c r="BHZ292" s="4"/>
      <c r="BIA292" s="4"/>
      <c r="BIB292" s="4"/>
      <c r="BIC292" s="4"/>
      <c r="BID292" s="4"/>
      <c r="BIE292" s="4"/>
      <c r="BIF292" s="4"/>
      <c r="BIG292" s="4"/>
      <c r="BIH292" s="4"/>
      <c r="BII292" s="4"/>
      <c r="BIJ292" s="4"/>
      <c r="BIK292" s="4"/>
      <c r="BIL292" s="4"/>
      <c r="BIM292" s="4"/>
      <c r="BIN292" s="4"/>
      <c r="BIO292" s="4"/>
      <c r="BIP292" s="4"/>
      <c r="BIQ292" s="4"/>
      <c r="BIR292" s="4"/>
      <c r="BIS292" s="4"/>
      <c r="BIT292" s="4"/>
      <c r="BIU292" s="4"/>
      <c r="BIV292" s="4"/>
      <c r="BIW292" s="4"/>
      <c r="BIX292" s="4"/>
      <c r="BIY292" s="4"/>
      <c r="BIZ292" s="4"/>
      <c r="BJA292" s="4"/>
      <c r="BJB292" s="4"/>
      <c r="BJC292" s="4"/>
      <c r="BJD292" s="4"/>
      <c r="BJE292" s="4"/>
      <c r="BJF292" s="4"/>
      <c r="BJG292" s="4"/>
      <c r="BJH292" s="4"/>
      <c r="BJI292" s="4"/>
      <c r="BJJ292" s="4"/>
      <c r="BJK292" s="4"/>
      <c r="BJL292" s="4"/>
      <c r="BJM292" s="4"/>
      <c r="BJN292" s="4"/>
      <c r="BJO292" s="4"/>
      <c r="BJP292" s="4"/>
      <c r="BJQ292" s="4"/>
      <c r="BJR292" s="4"/>
      <c r="BJS292" s="4"/>
      <c r="BJT292" s="4"/>
      <c r="BJU292" s="4"/>
      <c r="BJV292" s="4"/>
      <c r="BJW292" s="4"/>
      <c r="BJX292" s="4"/>
      <c r="BJY292" s="4"/>
      <c r="BJZ292" s="4"/>
      <c r="BKA292" s="4"/>
      <c r="BKB292" s="4"/>
      <c r="BKC292" s="4"/>
      <c r="BKD292" s="4"/>
      <c r="BKE292" s="4"/>
      <c r="BKF292" s="4"/>
      <c r="BKG292" s="4"/>
      <c r="BKH292" s="4"/>
      <c r="BKI292" s="4"/>
      <c r="BKJ292" s="4"/>
      <c r="BKK292" s="4"/>
      <c r="BKL292" s="4"/>
      <c r="BKM292" s="4"/>
      <c r="BKN292" s="4"/>
      <c r="BKO292" s="4"/>
      <c r="BKP292" s="4"/>
      <c r="BKQ292" s="4"/>
      <c r="BKR292" s="4"/>
      <c r="BKS292" s="4"/>
      <c r="BKT292" s="4"/>
      <c r="BKU292" s="4"/>
      <c r="BKV292" s="4"/>
      <c r="BKW292" s="4"/>
      <c r="BKX292" s="4"/>
      <c r="BKY292" s="4"/>
      <c r="BKZ292" s="4"/>
      <c r="BLA292" s="4"/>
      <c r="BLB292" s="4"/>
      <c r="BLC292" s="4"/>
      <c r="BLD292" s="4"/>
      <c r="BLE292" s="4"/>
      <c r="BLF292" s="4"/>
      <c r="BLG292" s="4"/>
      <c r="BLH292" s="4"/>
      <c r="BLI292" s="4"/>
      <c r="BLJ292" s="4"/>
      <c r="BLK292" s="4"/>
      <c r="BLL292" s="4"/>
      <c r="BLM292" s="4"/>
      <c r="BLN292" s="4"/>
      <c r="BLO292" s="4"/>
      <c r="BLP292" s="4"/>
      <c r="BLQ292" s="4"/>
      <c r="BLR292" s="4"/>
      <c r="BLS292" s="4"/>
      <c r="BLT292" s="4"/>
      <c r="BLU292" s="4"/>
      <c r="BLV292" s="4"/>
      <c r="BLW292" s="4"/>
      <c r="BLX292" s="4"/>
      <c r="BLY292" s="4"/>
      <c r="BLZ292" s="4"/>
      <c r="BMA292" s="4"/>
      <c r="BMB292" s="4"/>
      <c r="BMC292" s="4"/>
      <c r="BMD292" s="4"/>
      <c r="BME292" s="4"/>
      <c r="BMF292" s="4"/>
      <c r="BMG292" s="4"/>
      <c r="BMH292" s="4"/>
      <c r="BMI292" s="4"/>
      <c r="BMJ292" s="4"/>
      <c r="BMK292" s="4"/>
      <c r="BML292" s="4"/>
      <c r="BMM292" s="4"/>
      <c r="BMN292" s="4"/>
      <c r="BMO292" s="4"/>
      <c r="BMP292" s="4"/>
      <c r="BMQ292" s="4"/>
      <c r="BMR292" s="4"/>
      <c r="BMS292" s="4"/>
      <c r="BMT292" s="4"/>
      <c r="BMU292" s="4"/>
      <c r="BMV292" s="4"/>
      <c r="BMW292" s="4"/>
      <c r="BMX292" s="4"/>
      <c r="BMY292" s="4"/>
      <c r="BMZ292" s="4"/>
      <c r="BNA292" s="4"/>
      <c r="BNB292" s="4"/>
      <c r="BNC292" s="4"/>
      <c r="BND292" s="4"/>
      <c r="BNE292" s="4"/>
      <c r="BNF292" s="4"/>
      <c r="BNG292" s="4"/>
      <c r="BNH292" s="4"/>
      <c r="BNI292" s="4"/>
      <c r="BNJ292" s="4"/>
      <c r="BNK292" s="4"/>
      <c r="BNL292" s="4"/>
      <c r="BNM292" s="4"/>
      <c r="BNN292" s="4"/>
      <c r="BNO292" s="4"/>
      <c r="BNP292" s="4"/>
      <c r="BNQ292" s="4"/>
      <c r="BNR292" s="4"/>
      <c r="BNS292" s="4"/>
      <c r="BNT292" s="4"/>
      <c r="BNU292" s="4"/>
      <c r="BNV292" s="4"/>
      <c r="BNW292" s="4"/>
      <c r="BNX292" s="4"/>
      <c r="BNY292" s="4"/>
      <c r="BNZ292" s="4"/>
      <c r="BOA292" s="4"/>
      <c r="BOB292" s="4"/>
      <c r="BOC292" s="4"/>
      <c r="BOD292" s="4"/>
      <c r="BOE292" s="4"/>
      <c r="BOF292" s="4"/>
      <c r="BOG292" s="4"/>
      <c r="BOH292" s="4"/>
      <c r="BOI292" s="4"/>
      <c r="BOJ292" s="4"/>
      <c r="BOK292" s="4"/>
      <c r="BOL292" s="4"/>
      <c r="BOM292" s="4"/>
      <c r="BON292" s="4"/>
      <c r="BOO292" s="4"/>
      <c r="BOP292" s="4"/>
      <c r="BOQ292" s="4"/>
      <c r="BOR292" s="4"/>
      <c r="BOS292" s="4"/>
      <c r="BOT292" s="4"/>
      <c r="BOU292" s="4"/>
      <c r="BOV292" s="4"/>
      <c r="BOW292" s="4"/>
      <c r="BOX292" s="4"/>
      <c r="BOY292" s="4"/>
      <c r="BOZ292" s="4"/>
      <c r="BPA292" s="4"/>
      <c r="BPB292" s="4"/>
      <c r="BPC292" s="4"/>
      <c r="BPD292" s="4"/>
      <c r="BPE292" s="4"/>
      <c r="BPF292" s="4"/>
      <c r="BPG292" s="4"/>
      <c r="BPH292" s="4"/>
      <c r="BPI292" s="4"/>
      <c r="BPJ292" s="4"/>
      <c r="BPK292" s="4"/>
      <c r="BPL292" s="4"/>
      <c r="BPM292" s="4"/>
      <c r="BPN292" s="4"/>
      <c r="BPO292" s="4"/>
      <c r="BPP292" s="4"/>
      <c r="BPQ292" s="4"/>
      <c r="BPR292" s="4"/>
      <c r="BPS292" s="4"/>
      <c r="BPT292" s="4"/>
      <c r="BPU292" s="4"/>
      <c r="BPV292" s="4"/>
      <c r="BPW292" s="4"/>
      <c r="BPX292" s="4"/>
      <c r="BPY292" s="4"/>
      <c r="BPZ292" s="4"/>
      <c r="BQA292" s="4"/>
      <c r="BQB292" s="4"/>
      <c r="BQC292" s="4"/>
      <c r="BQD292" s="4"/>
      <c r="BQE292" s="4"/>
      <c r="BQF292" s="4"/>
      <c r="BQG292" s="4"/>
      <c r="BQH292" s="4"/>
      <c r="BQI292" s="4"/>
      <c r="BQJ292" s="4"/>
      <c r="BQK292" s="4"/>
      <c r="BQL292" s="4"/>
      <c r="BQM292" s="4"/>
      <c r="BQN292" s="4"/>
      <c r="BQO292" s="4"/>
      <c r="BQP292" s="4"/>
      <c r="BQQ292" s="4"/>
      <c r="BQR292" s="4"/>
      <c r="BQS292" s="4"/>
      <c r="BQT292" s="4"/>
      <c r="BQU292" s="4"/>
      <c r="BQV292" s="4"/>
      <c r="BQW292" s="4"/>
      <c r="BQX292" s="4"/>
      <c r="BQY292" s="4"/>
      <c r="BQZ292" s="4"/>
      <c r="BRA292" s="4"/>
      <c r="BRB292" s="4"/>
      <c r="BRC292" s="4"/>
      <c r="BRD292" s="4"/>
      <c r="BRE292" s="4"/>
      <c r="BRF292" s="4"/>
      <c r="BRG292" s="4"/>
      <c r="BRH292" s="4"/>
      <c r="BRI292" s="4"/>
      <c r="BRJ292" s="4"/>
      <c r="BRK292" s="4"/>
      <c r="BRL292" s="4"/>
      <c r="BRM292" s="4"/>
      <c r="BRN292" s="4"/>
      <c r="BRO292" s="4"/>
      <c r="BRP292" s="4"/>
      <c r="BRQ292" s="4"/>
      <c r="BRR292" s="4"/>
      <c r="BRS292" s="4"/>
      <c r="BRT292" s="4"/>
      <c r="BRU292" s="4"/>
      <c r="BRV292" s="4"/>
      <c r="BRW292" s="4"/>
      <c r="BRX292" s="4"/>
      <c r="BRY292" s="4"/>
      <c r="BRZ292" s="4"/>
      <c r="BSA292" s="4"/>
      <c r="BSB292" s="4"/>
      <c r="BSC292" s="4"/>
      <c r="BSD292" s="4"/>
      <c r="BSE292" s="4"/>
      <c r="BSF292" s="4"/>
      <c r="BSG292" s="4"/>
      <c r="BSH292" s="4"/>
      <c r="BSI292" s="4"/>
      <c r="BSJ292" s="4"/>
      <c r="BSK292" s="4"/>
      <c r="BSL292" s="4"/>
      <c r="BSM292" s="4"/>
      <c r="BSN292" s="4"/>
      <c r="BSO292" s="4"/>
      <c r="BSP292" s="4"/>
      <c r="BSQ292" s="4"/>
      <c r="BSR292" s="4"/>
      <c r="BSS292" s="4"/>
      <c r="BST292" s="4"/>
      <c r="BSU292" s="4"/>
      <c r="BSV292" s="4"/>
      <c r="BSW292" s="4"/>
      <c r="BSX292" s="4"/>
      <c r="BSY292" s="4"/>
      <c r="BSZ292" s="4"/>
      <c r="BTA292" s="4"/>
      <c r="BTB292" s="4"/>
      <c r="BTC292" s="4"/>
      <c r="BTD292" s="4"/>
      <c r="BTE292" s="4"/>
      <c r="BTF292" s="4"/>
      <c r="BTG292" s="4"/>
      <c r="BTH292" s="4"/>
      <c r="BTI292" s="4"/>
      <c r="BTJ292" s="4"/>
      <c r="BTK292" s="4"/>
      <c r="BTL292" s="4"/>
      <c r="BTM292" s="4"/>
      <c r="BTN292" s="4"/>
      <c r="BTO292" s="4"/>
      <c r="BTP292" s="4"/>
      <c r="BTQ292" s="4"/>
      <c r="BTR292" s="4"/>
      <c r="BTS292" s="4"/>
      <c r="BTT292" s="4"/>
      <c r="BTU292" s="4"/>
      <c r="BTV292" s="4"/>
      <c r="BTW292" s="4"/>
      <c r="BTX292" s="4"/>
      <c r="BTY292" s="4"/>
      <c r="BTZ292" s="4"/>
      <c r="BUA292" s="4"/>
      <c r="BUB292" s="4"/>
      <c r="BUC292" s="4"/>
      <c r="BUD292" s="4"/>
      <c r="BUE292" s="4"/>
      <c r="BUF292" s="4"/>
      <c r="BUG292" s="4"/>
      <c r="BUH292" s="4"/>
      <c r="BUI292" s="4"/>
      <c r="BUJ292" s="4"/>
      <c r="BUK292" s="4"/>
      <c r="BUL292" s="4"/>
      <c r="BUM292" s="4"/>
      <c r="BUN292" s="4"/>
      <c r="BUO292" s="4"/>
      <c r="BUP292" s="4"/>
      <c r="BUQ292" s="4"/>
      <c r="BUR292" s="4"/>
      <c r="BUS292" s="4"/>
      <c r="BUT292" s="4"/>
      <c r="BUU292" s="4"/>
      <c r="BUV292" s="4"/>
      <c r="BUW292" s="4"/>
      <c r="BUX292" s="4"/>
      <c r="BUY292" s="4"/>
      <c r="BUZ292" s="4"/>
      <c r="BVA292" s="4"/>
      <c r="BVB292" s="4"/>
      <c r="BVC292" s="4"/>
      <c r="BVD292" s="4"/>
      <c r="BVE292" s="4"/>
      <c r="BVF292" s="4"/>
      <c r="BVG292" s="4"/>
      <c r="BVH292" s="4"/>
      <c r="BVI292" s="4"/>
      <c r="BVJ292" s="4"/>
      <c r="BVK292" s="4"/>
      <c r="BVL292" s="4"/>
      <c r="BVM292" s="4"/>
      <c r="BVN292" s="4"/>
      <c r="BVO292" s="4"/>
      <c r="BVP292" s="4"/>
      <c r="BVQ292" s="4"/>
      <c r="BVR292" s="4"/>
      <c r="BVS292" s="4"/>
      <c r="BVT292" s="4"/>
      <c r="BVU292" s="4"/>
      <c r="BVV292" s="4"/>
      <c r="BVW292" s="4"/>
      <c r="BVX292" s="4"/>
      <c r="BVY292" s="4"/>
      <c r="BVZ292" s="4"/>
      <c r="BWA292" s="4"/>
      <c r="BWB292" s="4"/>
      <c r="BWC292" s="4"/>
      <c r="BWD292" s="4"/>
      <c r="BWE292" s="4"/>
      <c r="BWF292" s="4"/>
      <c r="BWG292" s="4"/>
      <c r="BWH292" s="4"/>
      <c r="BWI292" s="4"/>
      <c r="BWJ292" s="4"/>
      <c r="BWK292" s="4"/>
      <c r="BWL292" s="4"/>
      <c r="BWM292" s="4"/>
      <c r="BWN292" s="4"/>
      <c r="BWO292" s="4"/>
      <c r="BWP292" s="4"/>
      <c r="BWQ292" s="4"/>
      <c r="BWR292" s="4"/>
      <c r="BWS292" s="4"/>
      <c r="BWT292" s="4"/>
      <c r="BWU292" s="4"/>
      <c r="BWV292" s="4"/>
      <c r="BWW292" s="4"/>
      <c r="BWX292" s="4"/>
      <c r="BWY292" s="4"/>
      <c r="BWZ292" s="4"/>
      <c r="BXA292" s="4"/>
      <c r="BXB292" s="4"/>
      <c r="BXC292" s="4"/>
      <c r="BXD292" s="4"/>
      <c r="BXE292" s="4"/>
      <c r="BXF292" s="4"/>
      <c r="BXG292" s="4"/>
      <c r="BXH292" s="4"/>
      <c r="BXI292" s="4"/>
      <c r="BXJ292" s="4"/>
      <c r="BXK292" s="4"/>
      <c r="BXL292" s="4"/>
      <c r="BXM292" s="4"/>
      <c r="BXN292" s="4"/>
      <c r="BXO292" s="4"/>
      <c r="BXP292" s="4"/>
      <c r="BXQ292" s="4"/>
      <c r="BXR292" s="4"/>
      <c r="BXS292" s="4"/>
      <c r="BXT292" s="4"/>
      <c r="BXU292" s="4"/>
      <c r="BXV292" s="4"/>
      <c r="BXW292" s="4"/>
      <c r="BXX292" s="4"/>
      <c r="BXY292" s="4"/>
      <c r="BXZ292" s="4"/>
      <c r="BYA292" s="4"/>
      <c r="BYB292" s="4"/>
      <c r="BYC292" s="4"/>
      <c r="BYD292" s="4"/>
      <c r="BYE292" s="4"/>
      <c r="BYF292" s="4"/>
      <c r="BYG292" s="4"/>
      <c r="BYH292" s="4"/>
      <c r="BYI292" s="4"/>
      <c r="BYJ292" s="4"/>
      <c r="BYK292" s="4"/>
      <c r="BYL292" s="4"/>
      <c r="BYM292" s="4"/>
      <c r="BYN292" s="4"/>
      <c r="BYO292" s="4"/>
      <c r="BYP292" s="4"/>
      <c r="BYQ292" s="4"/>
      <c r="BYR292" s="4"/>
      <c r="BYS292" s="4"/>
      <c r="BYT292" s="4"/>
      <c r="BYU292" s="4"/>
      <c r="BYV292" s="4"/>
      <c r="BYW292" s="4"/>
      <c r="BYX292" s="4"/>
      <c r="BYY292" s="4"/>
      <c r="BYZ292" s="4"/>
      <c r="BZA292" s="4"/>
      <c r="BZB292" s="4"/>
      <c r="BZC292" s="4"/>
      <c r="BZD292" s="4"/>
      <c r="BZE292" s="4"/>
      <c r="BZF292" s="4"/>
      <c r="BZG292" s="4"/>
      <c r="BZH292" s="4"/>
      <c r="BZI292" s="4"/>
      <c r="BZJ292" s="4"/>
      <c r="BZK292" s="4"/>
      <c r="BZL292" s="4"/>
      <c r="BZM292" s="4"/>
      <c r="BZN292" s="4"/>
      <c r="BZO292" s="4"/>
      <c r="BZP292" s="4"/>
      <c r="BZQ292" s="4"/>
      <c r="BZR292" s="4"/>
      <c r="BZS292" s="4"/>
      <c r="BZT292" s="4"/>
      <c r="BZU292" s="4"/>
      <c r="BZV292" s="4"/>
      <c r="BZW292" s="4"/>
      <c r="BZX292" s="4"/>
      <c r="BZY292" s="4"/>
      <c r="BZZ292" s="4"/>
      <c r="CAA292" s="4"/>
      <c r="CAB292" s="4"/>
      <c r="CAC292" s="4"/>
      <c r="CAD292" s="4"/>
      <c r="CAE292" s="4"/>
      <c r="CAF292" s="4"/>
      <c r="CAG292" s="4"/>
      <c r="CAH292" s="4"/>
      <c r="CAI292" s="4"/>
      <c r="CAJ292" s="4"/>
      <c r="CAK292" s="4"/>
      <c r="CAL292" s="4"/>
      <c r="CAM292" s="4"/>
      <c r="CAN292" s="4"/>
      <c r="CAO292" s="4"/>
      <c r="CAP292" s="4"/>
      <c r="CAQ292" s="4"/>
      <c r="CAR292" s="4"/>
      <c r="CAS292" s="4"/>
      <c r="CAT292" s="4"/>
      <c r="CAU292" s="4"/>
      <c r="CAV292" s="4"/>
      <c r="CAW292" s="4"/>
      <c r="CAX292" s="4"/>
      <c r="CAY292" s="4"/>
      <c r="CAZ292" s="4"/>
      <c r="CBA292" s="4"/>
      <c r="CBB292" s="4"/>
      <c r="CBC292" s="4"/>
      <c r="CBD292" s="4"/>
      <c r="CBE292" s="4"/>
      <c r="CBF292" s="4"/>
      <c r="CBG292" s="4"/>
      <c r="CBH292" s="4"/>
      <c r="CBI292" s="4"/>
      <c r="CBJ292" s="4"/>
      <c r="CBK292" s="4"/>
      <c r="CBL292" s="4"/>
      <c r="CBM292" s="4"/>
      <c r="CBN292" s="4"/>
      <c r="CBO292" s="4"/>
      <c r="CBP292" s="4"/>
      <c r="CBQ292" s="4"/>
      <c r="CBR292" s="4"/>
      <c r="CBS292" s="4"/>
      <c r="CBT292" s="4"/>
      <c r="CBU292" s="4"/>
      <c r="CBV292" s="4"/>
      <c r="CBW292" s="4"/>
      <c r="CBX292" s="4"/>
      <c r="CBY292" s="4"/>
      <c r="CBZ292" s="4"/>
      <c r="CCA292" s="4"/>
      <c r="CCB292" s="4"/>
      <c r="CCC292" s="4"/>
      <c r="CCD292" s="4"/>
      <c r="CCE292" s="4"/>
      <c r="CCF292" s="4"/>
      <c r="CCG292" s="4"/>
      <c r="CCH292" s="4"/>
      <c r="CCI292" s="4"/>
      <c r="CCJ292" s="4"/>
      <c r="CCK292" s="4"/>
      <c r="CCL292" s="4"/>
      <c r="CCM292" s="4"/>
      <c r="CCN292" s="4"/>
      <c r="CCO292" s="4"/>
      <c r="CCP292" s="4"/>
      <c r="CCQ292" s="4"/>
      <c r="CCR292" s="4"/>
      <c r="CCS292" s="4"/>
      <c r="CCT292" s="4"/>
      <c r="CCU292" s="4"/>
      <c r="CCV292" s="4"/>
      <c r="CCW292" s="4"/>
      <c r="CCX292" s="4"/>
      <c r="CCY292" s="4"/>
      <c r="CCZ292" s="4"/>
      <c r="CDA292" s="4"/>
      <c r="CDB292" s="4"/>
      <c r="CDC292" s="4"/>
      <c r="CDD292" s="4"/>
      <c r="CDE292" s="4"/>
      <c r="CDF292" s="4"/>
      <c r="CDG292" s="4"/>
      <c r="CDH292" s="4"/>
      <c r="CDI292" s="4"/>
      <c r="CDJ292" s="4"/>
      <c r="CDK292" s="4"/>
      <c r="CDL292" s="4"/>
      <c r="CDM292" s="4"/>
      <c r="CDN292" s="4"/>
      <c r="CDO292" s="4"/>
      <c r="CDP292" s="4"/>
      <c r="CDQ292" s="4"/>
      <c r="CDR292" s="4"/>
      <c r="CDS292" s="4"/>
      <c r="CDT292" s="4"/>
      <c r="CDU292" s="4"/>
      <c r="CDV292" s="4"/>
      <c r="CDW292" s="4"/>
      <c r="CDX292" s="4"/>
      <c r="CDY292" s="4"/>
      <c r="CDZ292" s="4"/>
      <c r="CEA292" s="4"/>
      <c r="CEB292" s="4"/>
      <c r="CEC292" s="4"/>
      <c r="CED292" s="4"/>
      <c r="CEE292" s="4"/>
      <c r="CEF292" s="4"/>
      <c r="CEG292" s="4"/>
      <c r="CEH292" s="4"/>
      <c r="CEI292" s="4"/>
      <c r="CEJ292" s="4"/>
      <c r="CEK292" s="4"/>
      <c r="CEL292" s="4"/>
      <c r="CEM292" s="4"/>
      <c r="CEN292" s="4"/>
      <c r="CEO292" s="4"/>
      <c r="CEP292" s="4"/>
      <c r="CEQ292" s="4"/>
      <c r="CER292" s="4"/>
      <c r="CES292" s="4"/>
      <c r="CET292" s="4"/>
      <c r="CEU292" s="4"/>
      <c r="CEV292" s="4"/>
      <c r="CEW292" s="4"/>
      <c r="CEX292" s="4"/>
      <c r="CEY292" s="4"/>
      <c r="CEZ292" s="4"/>
      <c r="CFA292" s="4"/>
      <c r="CFB292" s="4"/>
      <c r="CFC292" s="4"/>
      <c r="CFD292" s="4"/>
      <c r="CFE292" s="4"/>
      <c r="CFF292" s="4"/>
      <c r="CFG292" s="4"/>
      <c r="CFH292" s="4"/>
      <c r="CFI292" s="4"/>
      <c r="CFJ292" s="4"/>
      <c r="CFK292" s="4"/>
      <c r="CFL292" s="4"/>
      <c r="CFM292" s="4"/>
      <c r="CFN292" s="4"/>
      <c r="CFO292" s="4"/>
      <c r="CFP292" s="4"/>
      <c r="CFQ292" s="4"/>
      <c r="CFR292" s="4"/>
      <c r="CFS292" s="4"/>
      <c r="CFT292" s="4"/>
      <c r="CFU292" s="4"/>
      <c r="CFV292" s="4"/>
      <c r="CFW292" s="4"/>
      <c r="CFX292" s="4"/>
      <c r="CFY292" s="4"/>
      <c r="CFZ292" s="4"/>
      <c r="CGA292" s="4"/>
      <c r="CGB292" s="4"/>
      <c r="CGC292" s="4"/>
      <c r="CGD292" s="4"/>
      <c r="CGE292" s="4"/>
      <c r="CGF292" s="4"/>
      <c r="CGG292" s="4"/>
      <c r="CGH292" s="4"/>
      <c r="CGI292" s="4"/>
      <c r="CGJ292" s="4"/>
      <c r="CGK292" s="4"/>
      <c r="CGL292" s="4"/>
      <c r="CGM292" s="4"/>
      <c r="CGN292" s="4"/>
      <c r="CGO292" s="4"/>
      <c r="CGP292" s="4"/>
      <c r="CGQ292" s="4"/>
      <c r="CGR292" s="4"/>
      <c r="CGS292" s="4"/>
      <c r="CGT292" s="4"/>
      <c r="CGU292" s="4"/>
      <c r="CGV292" s="4"/>
      <c r="CGW292" s="4"/>
      <c r="CGX292" s="4"/>
      <c r="CGY292" s="4"/>
      <c r="CGZ292" s="4"/>
      <c r="CHA292" s="4"/>
      <c r="CHB292" s="4"/>
      <c r="CHC292" s="4"/>
      <c r="CHD292" s="4"/>
      <c r="CHE292" s="4"/>
      <c r="CHF292" s="4"/>
      <c r="CHG292" s="4"/>
      <c r="CHH292" s="4"/>
      <c r="CHI292" s="4"/>
      <c r="CHJ292" s="4"/>
      <c r="CHK292" s="4"/>
      <c r="CHL292" s="4"/>
      <c r="CHM292" s="4"/>
      <c r="CHN292" s="4"/>
      <c r="CHO292" s="4"/>
      <c r="CHP292" s="4"/>
      <c r="CHQ292" s="4"/>
      <c r="CHR292" s="4"/>
      <c r="CHS292" s="4"/>
      <c r="CHT292" s="4"/>
      <c r="CHU292" s="4"/>
      <c r="CHV292" s="4"/>
      <c r="CHW292" s="4"/>
      <c r="CHX292" s="4"/>
      <c r="CHY292" s="4"/>
      <c r="CHZ292" s="4"/>
      <c r="CIA292" s="4"/>
      <c r="CIB292" s="4"/>
      <c r="CIC292" s="4"/>
      <c r="CID292" s="4"/>
      <c r="CIE292" s="4"/>
      <c r="CIF292" s="4"/>
      <c r="CIG292" s="4"/>
      <c r="CIH292" s="4"/>
      <c r="CII292" s="4"/>
      <c r="CIJ292" s="4"/>
      <c r="CIK292" s="4"/>
      <c r="CIL292" s="4"/>
      <c r="CIM292" s="4"/>
      <c r="CIN292" s="4"/>
      <c r="CIO292" s="4"/>
      <c r="CIP292" s="4"/>
      <c r="CIQ292" s="4"/>
      <c r="CIR292" s="4"/>
      <c r="CIS292" s="4"/>
      <c r="CIT292" s="4"/>
      <c r="CIU292" s="4"/>
      <c r="CIV292" s="4"/>
      <c r="CIW292" s="4"/>
      <c r="CIX292" s="4"/>
      <c r="CIY292" s="4"/>
      <c r="CIZ292" s="4"/>
      <c r="CJA292" s="4"/>
      <c r="CJB292" s="4"/>
      <c r="CJC292" s="4"/>
      <c r="CJD292" s="4"/>
      <c r="CJE292" s="4"/>
      <c r="CJF292" s="4"/>
      <c r="CJG292" s="4"/>
      <c r="CJH292" s="4"/>
      <c r="CJI292" s="4"/>
      <c r="CJJ292" s="4"/>
      <c r="CJK292" s="4"/>
      <c r="CJL292" s="4"/>
      <c r="CJM292" s="4"/>
      <c r="CJN292" s="4"/>
      <c r="CJO292" s="4"/>
      <c r="CJP292" s="4"/>
      <c r="CJQ292" s="4"/>
      <c r="CJR292" s="4"/>
      <c r="CJS292" s="4"/>
      <c r="CJT292" s="4"/>
      <c r="CJU292" s="4"/>
      <c r="CJV292" s="4"/>
      <c r="CJW292" s="4"/>
      <c r="CJX292" s="4"/>
      <c r="CJY292" s="4"/>
      <c r="CJZ292" s="4"/>
      <c r="CKA292" s="4"/>
      <c r="CKB292" s="4"/>
      <c r="CKC292" s="4"/>
      <c r="CKD292" s="4"/>
      <c r="CKE292" s="4"/>
      <c r="CKF292" s="4"/>
      <c r="CKG292" s="4"/>
      <c r="CKH292" s="4"/>
      <c r="CKI292" s="4"/>
      <c r="CKJ292" s="4"/>
      <c r="CKK292" s="4"/>
      <c r="CKL292" s="4"/>
      <c r="CKM292" s="4"/>
      <c r="CKN292" s="4"/>
      <c r="CKO292" s="4"/>
      <c r="CKP292" s="4"/>
      <c r="CKQ292" s="4"/>
      <c r="CKR292" s="4"/>
      <c r="CKS292" s="4"/>
      <c r="CKT292" s="4"/>
      <c r="CKU292" s="4"/>
      <c r="CKV292" s="4"/>
      <c r="CKW292" s="4"/>
      <c r="CKX292" s="4"/>
      <c r="CKY292" s="4"/>
      <c r="CKZ292" s="4"/>
      <c r="CLA292" s="4"/>
      <c r="CLB292" s="4"/>
      <c r="CLC292" s="4"/>
      <c r="CLD292" s="4"/>
      <c r="CLE292" s="4"/>
      <c r="CLF292" s="4"/>
      <c r="CLG292" s="4"/>
      <c r="CLH292" s="4"/>
      <c r="CLI292" s="4"/>
      <c r="CLJ292" s="4"/>
      <c r="CLK292" s="4"/>
      <c r="CLL292" s="4"/>
      <c r="CLM292" s="4"/>
      <c r="CLN292" s="4"/>
      <c r="CLO292" s="4"/>
      <c r="CLP292" s="4"/>
      <c r="CLQ292" s="4"/>
      <c r="CLR292" s="4"/>
      <c r="CLS292" s="4"/>
      <c r="CLT292" s="4"/>
      <c r="CLU292" s="4"/>
      <c r="CLV292" s="4"/>
      <c r="CLW292" s="4"/>
      <c r="CLX292" s="4"/>
      <c r="CLY292" s="4"/>
      <c r="CLZ292" s="4"/>
      <c r="CMA292" s="4"/>
      <c r="CMB292" s="4"/>
      <c r="CMC292" s="4"/>
      <c r="CMD292" s="4"/>
      <c r="CME292" s="4"/>
      <c r="CMF292" s="4"/>
      <c r="CMG292" s="4"/>
      <c r="CMH292" s="4"/>
      <c r="CMI292" s="4"/>
      <c r="CMJ292" s="4"/>
      <c r="CMK292" s="4"/>
      <c r="CML292" s="4"/>
      <c r="CMM292" s="4"/>
      <c r="CMN292" s="4"/>
      <c r="CMO292" s="4"/>
      <c r="CMP292" s="4"/>
      <c r="CMQ292" s="4"/>
      <c r="CMR292" s="4"/>
      <c r="CMS292" s="4"/>
      <c r="CMT292" s="4"/>
      <c r="CMU292" s="4"/>
      <c r="CMV292" s="4"/>
      <c r="CMW292" s="4"/>
      <c r="CMX292" s="4"/>
      <c r="CMY292" s="4"/>
      <c r="CMZ292" s="4"/>
      <c r="CNA292" s="4"/>
      <c r="CNB292" s="4"/>
      <c r="CNC292" s="4"/>
      <c r="CND292" s="4"/>
      <c r="CNE292" s="4"/>
      <c r="CNF292" s="4"/>
      <c r="CNG292" s="4"/>
      <c r="CNH292" s="4"/>
      <c r="CNI292" s="4"/>
      <c r="CNJ292" s="4"/>
      <c r="CNK292" s="4"/>
      <c r="CNL292" s="4"/>
      <c r="CNM292" s="4"/>
      <c r="CNN292" s="4"/>
      <c r="CNO292" s="4"/>
      <c r="CNP292" s="4"/>
      <c r="CNQ292" s="4"/>
      <c r="CNR292" s="4"/>
      <c r="CNS292" s="4"/>
      <c r="CNT292" s="4"/>
      <c r="CNU292" s="4"/>
      <c r="CNV292" s="4"/>
      <c r="CNW292" s="4"/>
      <c r="CNX292" s="4"/>
      <c r="CNY292" s="4"/>
      <c r="CNZ292" s="4"/>
      <c r="COA292" s="4"/>
      <c r="COB292" s="4"/>
      <c r="COC292" s="4"/>
      <c r="COD292" s="4"/>
      <c r="COE292" s="4"/>
      <c r="COF292" s="4"/>
      <c r="COG292" s="4"/>
      <c r="COH292" s="4"/>
      <c r="COI292" s="4"/>
      <c r="COJ292" s="4"/>
      <c r="COK292" s="4"/>
      <c r="COL292" s="4"/>
      <c r="COM292" s="4"/>
      <c r="CON292" s="4"/>
      <c r="COO292" s="4"/>
      <c r="COP292" s="4"/>
      <c r="COQ292" s="4"/>
      <c r="COR292" s="4"/>
      <c r="COS292" s="4"/>
      <c r="COT292" s="4"/>
      <c r="COU292" s="4"/>
      <c r="COV292" s="4"/>
      <c r="COW292" s="4"/>
      <c r="COX292" s="4"/>
      <c r="COY292" s="4"/>
      <c r="COZ292" s="4"/>
      <c r="CPA292" s="4"/>
      <c r="CPB292" s="4"/>
      <c r="CPC292" s="4"/>
      <c r="CPD292" s="4"/>
      <c r="CPE292" s="4"/>
      <c r="CPF292" s="4"/>
      <c r="CPG292" s="4"/>
      <c r="CPH292" s="4"/>
      <c r="CPI292" s="4"/>
      <c r="CPJ292" s="4"/>
      <c r="CPK292" s="4"/>
      <c r="CPL292" s="4"/>
      <c r="CPM292" s="4"/>
      <c r="CPN292" s="4"/>
      <c r="CPO292" s="4"/>
      <c r="CPP292" s="4"/>
      <c r="CPQ292" s="4"/>
      <c r="CPR292" s="4"/>
      <c r="CPS292" s="4"/>
      <c r="CPT292" s="4"/>
      <c r="CPU292" s="4"/>
      <c r="CPV292" s="4"/>
      <c r="CPW292" s="4"/>
      <c r="CPX292" s="4"/>
      <c r="CPY292" s="4"/>
      <c r="CPZ292" s="4"/>
      <c r="CQA292" s="4"/>
      <c r="CQB292" s="4"/>
      <c r="CQC292" s="4"/>
      <c r="CQD292" s="4"/>
      <c r="CQE292" s="4"/>
      <c r="CQF292" s="4"/>
      <c r="CQG292" s="4"/>
      <c r="CQH292" s="4"/>
      <c r="CQI292" s="4"/>
      <c r="CQJ292" s="4"/>
      <c r="CQK292" s="4"/>
      <c r="CQL292" s="4"/>
      <c r="CQM292" s="4"/>
      <c r="CQN292" s="4"/>
      <c r="CQO292" s="4"/>
      <c r="CQP292" s="4"/>
      <c r="CQQ292" s="4"/>
      <c r="CQR292" s="4"/>
      <c r="CQS292" s="4"/>
      <c r="CQT292" s="4"/>
      <c r="CQU292" s="4"/>
      <c r="CQV292" s="4"/>
      <c r="CQW292" s="4"/>
      <c r="CQX292" s="4"/>
      <c r="CQY292" s="4"/>
      <c r="CQZ292" s="4"/>
      <c r="CRA292" s="4"/>
      <c r="CRB292" s="4"/>
      <c r="CRC292" s="4"/>
      <c r="CRD292" s="4"/>
      <c r="CRE292" s="4"/>
      <c r="CRF292" s="4"/>
      <c r="CRG292" s="4"/>
      <c r="CRH292" s="4"/>
      <c r="CRI292" s="4"/>
      <c r="CRJ292" s="4"/>
      <c r="CRK292" s="4"/>
      <c r="CRL292" s="4"/>
      <c r="CRM292" s="4"/>
      <c r="CRN292" s="4"/>
      <c r="CRO292" s="4"/>
      <c r="CRP292" s="4"/>
      <c r="CRQ292" s="4"/>
      <c r="CRR292" s="4"/>
      <c r="CRS292" s="4"/>
      <c r="CRT292" s="4"/>
      <c r="CRU292" s="4"/>
      <c r="CRV292" s="4"/>
      <c r="CRW292" s="4"/>
      <c r="CRX292" s="4"/>
      <c r="CRY292" s="4"/>
      <c r="CRZ292" s="4"/>
      <c r="CSA292" s="4"/>
      <c r="CSB292" s="4"/>
      <c r="CSC292" s="4"/>
      <c r="CSD292" s="4"/>
      <c r="CSE292" s="4"/>
      <c r="CSF292" s="4"/>
      <c r="CSG292" s="4"/>
      <c r="CSH292" s="4"/>
      <c r="CSI292" s="4"/>
      <c r="CSJ292" s="4"/>
      <c r="CSK292" s="4"/>
      <c r="CSL292" s="4"/>
      <c r="CSM292" s="4"/>
      <c r="CSN292" s="4"/>
      <c r="CSO292" s="4"/>
      <c r="CSP292" s="4"/>
      <c r="CSQ292" s="4"/>
      <c r="CSR292" s="4"/>
      <c r="CSS292" s="4"/>
      <c r="CST292" s="4"/>
      <c r="CSU292" s="4"/>
      <c r="CSV292" s="4"/>
      <c r="CSW292" s="4"/>
      <c r="CSX292" s="4"/>
      <c r="CSY292" s="4"/>
      <c r="CSZ292" s="4"/>
      <c r="CTA292" s="4"/>
      <c r="CTB292" s="4"/>
      <c r="CTC292" s="4"/>
      <c r="CTD292" s="4"/>
      <c r="CTE292" s="4"/>
      <c r="CTF292" s="4"/>
      <c r="CTG292" s="4"/>
      <c r="CTH292" s="4"/>
      <c r="CTI292" s="4"/>
      <c r="CTJ292" s="4"/>
      <c r="CTK292" s="4"/>
      <c r="CTL292" s="4"/>
      <c r="CTM292" s="4"/>
      <c r="CTN292" s="4"/>
      <c r="CTO292" s="4"/>
      <c r="CTP292" s="4"/>
      <c r="CTQ292" s="4"/>
      <c r="CTR292" s="4"/>
      <c r="CTS292" s="4"/>
      <c r="CTT292" s="4"/>
      <c r="CTU292" s="4"/>
      <c r="CTV292" s="4"/>
      <c r="CTW292" s="4"/>
      <c r="CTX292" s="4"/>
      <c r="CTY292" s="4"/>
      <c r="CTZ292" s="4"/>
      <c r="CUA292" s="4"/>
      <c r="CUB292" s="4"/>
      <c r="CUC292" s="4"/>
      <c r="CUD292" s="4"/>
      <c r="CUE292" s="4"/>
      <c r="CUF292" s="4"/>
      <c r="CUG292" s="4"/>
      <c r="CUH292" s="4"/>
      <c r="CUI292" s="4"/>
      <c r="CUJ292" s="4"/>
      <c r="CUK292" s="4"/>
      <c r="CUL292" s="4"/>
      <c r="CUM292" s="4"/>
      <c r="CUN292" s="4"/>
      <c r="CUO292" s="4"/>
      <c r="CUP292" s="4"/>
      <c r="CUQ292" s="4"/>
      <c r="CUR292" s="4"/>
      <c r="CUS292" s="4"/>
      <c r="CUT292" s="4"/>
      <c r="CUU292" s="4"/>
      <c r="CUV292" s="4"/>
      <c r="CUW292" s="4"/>
      <c r="CUX292" s="4"/>
      <c r="CUY292" s="4"/>
      <c r="CUZ292" s="4"/>
      <c r="CVA292" s="4"/>
      <c r="CVB292" s="4"/>
      <c r="CVC292" s="4"/>
      <c r="CVD292" s="4"/>
      <c r="CVE292" s="4"/>
      <c r="CVF292" s="4"/>
      <c r="CVG292" s="4"/>
      <c r="CVH292" s="4"/>
      <c r="CVI292" s="4"/>
      <c r="CVJ292" s="4"/>
      <c r="CVK292" s="4"/>
      <c r="CVL292" s="4"/>
      <c r="CVM292" s="4"/>
      <c r="CVN292" s="4"/>
      <c r="CVO292" s="4"/>
      <c r="CVP292" s="4"/>
      <c r="CVQ292" s="4"/>
      <c r="CVR292" s="4"/>
      <c r="CVS292" s="4"/>
      <c r="CVT292" s="4"/>
      <c r="CVU292" s="4"/>
      <c r="CVV292" s="4"/>
      <c r="CVW292" s="4"/>
      <c r="CVX292" s="4"/>
      <c r="CVY292" s="4"/>
      <c r="CVZ292" s="4"/>
      <c r="CWA292" s="4"/>
      <c r="CWB292" s="4"/>
      <c r="CWC292" s="4"/>
      <c r="CWD292" s="4"/>
      <c r="CWE292" s="4"/>
      <c r="CWF292" s="4"/>
      <c r="CWG292" s="4"/>
      <c r="CWH292" s="4"/>
      <c r="CWI292" s="4"/>
      <c r="CWJ292" s="4"/>
      <c r="CWK292" s="4"/>
      <c r="CWL292" s="4"/>
      <c r="CWM292" s="4"/>
      <c r="CWN292" s="4"/>
      <c r="CWO292" s="4"/>
      <c r="CWP292" s="4"/>
      <c r="CWQ292" s="4"/>
      <c r="CWR292" s="4"/>
      <c r="CWS292" s="4"/>
      <c r="CWT292" s="4"/>
      <c r="CWU292" s="4"/>
      <c r="CWV292" s="4"/>
      <c r="CWW292" s="4"/>
      <c r="CWX292" s="4"/>
      <c r="CWY292" s="4"/>
      <c r="CWZ292" s="4"/>
      <c r="CXA292" s="4"/>
      <c r="CXB292" s="4"/>
      <c r="CXC292" s="4"/>
      <c r="CXD292" s="4"/>
      <c r="CXE292" s="4"/>
      <c r="CXF292" s="4"/>
      <c r="CXG292" s="4"/>
      <c r="CXH292" s="4"/>
      <c r="CXI292" s="4"/>
      <c r="CXJ292" s="4"/>
      <c r="CXK292" s="4"/>
      <c r="CXL292" s="4"/>
      <c r="CXM292" s="4"/>
      <c r="CXN292" s="4"/>
      <c r="CXO292" s="4"/>
      <c r="CXP292" s="4"/>
      <c r="CXQ292" s="4"/>
      <c r="CXR292" s="4"/>
      <c r="CXS292" s="4"/>
      <c r="CXT292" s="4"/>
      <c r="CXU292" s="4"/>
      <c r="CXV292" s="4"/>
      <c r="CXW292" s="4"/>
      <c r="CXX292" s="4"/>
      <c r="CXY292" s="4"/>
      <c r="CXZ292" s="4"/>
      <c r="CYA292" s="4"/>
      <c r="CYB292" s="4"/>
      <c r="CYC292" s="4"/>
      <c r="CYD292" s="4"/>
      <c r="CYE292" s="4"/>
      <c r="CYF292" s="4"/>
      <c r="CYG292" s="4"/>
      <c r="CYH292" s="4"/>
      <c r="CYI292" s="4"/>
      <c r="CYJ292" s="4"/>
      <c r="CYK292" s="4"/>
      <c r="CYL292" s="4"/>
      <c r="CYM292" s="4"/>
      <c r="CYN292" s="4"/>
      <c r="CYO292" s="4"/>
      <c r="CYP292" s="4"/>
      <c r="CYQ292" s="4"/>
      <c r="CYR292" s="4"/>
      <c r="CYS292" s="4"/>
      <c r="CYT292" s="4"/>
      <c r="CYU292" s="4"/>
      <c r="CYV292" s="4"/>
      <c r="CYW292" s="4"/>
      <c r="CYX292" s="4"/>
      <c r="CYY292" s="4"/>
      <c r="CYZ292" s="4"/>
      <c r="CZA292" s="4"/>
      <c r="CZB292" s="4"/>
      <c r="CZC292" s="4"/>
      <c r="CZD292" s="4"/>
      <c r="CZE292" s="4"/>
      <c r="CZF292" s="4"/>
      <c r="CZG292" s="4"/>
      <c r="CZH292" s="4"/>
      <c r="CZI292" s="4"/>
      <c r="CZJ292" s="4"/>
      <c r="CZK292" s="4"/>
      <c r="CZL292" s="4"/>
      <c r="CZM292" s="4"/>
      <c r="CZN292" s="4"/>
      <c r="CZO292" s="4"/>
      <c r="CZP292" s="4"/>
      <c r="CZQ292" s="4"/>
      <c r="CZR292" s="4"/>
      <c r="CZS292" s="4"/>
      <c r="CZT292" s="4"/>
      <c r="CZU292" s="4"/>
      <c r="CZV292" s="4"/>
      <c r="CZW292" s="4"/>
      <c r="CZX292" s="4"/>
      <c r="CZY292" s="4"/>
      <c r="CZZ292" s="4"/>
      <c r="DAA292" s="4"/>
      <c r="DAB292" s="4"/>
      <c r="DAC292" s="4"/>
      <c r="DAD292" s="4"/>
      <c r="DAE292" s="4"/>
      <c r="DAF292" s="4"/>
      <c r="DAG292" s="4"/>
      <c r="DAH292" s="4"/>
      <c r="DAI292" s="4"/>
      <c r="DAJ292" s="4"/>
      <c r="DAK292" s="4"/>
      <c r="DAL292" s="4"/>
      <c r="DAM292" s="4"/>
      <c r="DAN292" s="4"/>
      <c r="DAO292" s="4"/>
      <c r="DAP292" s="4"/>
      <c r="DAQ292" s="4"/>
      <c r="DAR292" s="4"/>
      <c r="DAS292" s="4"/>
      <c r="DAT292" s="4"/>
      <c r="DAU292" s="4"/>
      <c r="DAV292" s="4"/>
      <c r="DAW292" s="4"/>
      <c r="DAX292" s="4"/>
      <c r="DAY292" s="4"/>
      <c r="DAZ292" s="4"/>
      <c r="DBA292" s="4"/>
      <c r="DBB292" s="4"/>
      <c r="DBC292" s="4"/>
      <c r="DBD292" s="4"/>
      <c r="DBE292" s="4"/>
      <c r="DBF292" s="4"/>
      <c r="DBG292" s="4"/>
      <c r="DBH292" s="4"/>
      <c r="DBI292" s="4"/>
      <c r="DBJ292" s="4"/>
      <c r="DBK292" s="4"/>
      <c r="DBL292" s="4"/>
      <c r="DBM292" s="4"/>
      <c r="DBN292" s="4"/>
      <c r="DBO292" s="4"/>
      <c r="DBP292" s="4"/>
      <c r="DBQ292" s="4"/>
      <c r="DBR292" s="4"/>
      <c r="DBS292" s="4"/>
      <c r="DBT292" s="4"/>
      <c r="DBU292" s="4"/>
      <c r="DBV292" s="4"/>
      <c r="DBW292" s="4"/>
      <c r="DBX292" s="4"/>
      <c r="DBY292" s="4"/>
      <c r="DBZ292" s="4"/>
      <c r="DCA292" s="4"/>
      <c r="DCB292" s="4"/>
      <c r="DCC292" s="4"/>
      <c r="DCD292" s="4"/>
      <c r="DCE292" s="4"/>
      <c r="DCF292" s="4"/>
      <c r="DCG292" s="4"/>
      <c r="DCH292" s="4"/>
      <c r="DCI292" s="4"/>
      <c r="DCJ292" s="4"/>
      <c r="DCK292" s="4"/>
      <c r="DCL292" s="4"/>
      <c r="DCM292" s="4"/>
      <c r="DCN292" s="4"/>
      <c r="DCO292" s="4"/>
      <c r="DCP292" s="4"/>
      <c r="DCQ292" s="4"/>
      <c r="DCR292" s="4"/>
      <c r="DCS292" s="4"/>
      <c r="DCT292" s="4"/>
      <c r="DCU292" s="4"/>
      <c r="DCV292" s="4"/>
      <c r="DCW292" s="4"/>
      <c r="DCX292" s="4"/>
      <c r="DCY292" s="4"/>
      <c r="DCZ292" s="4"/>
      <c r="DDA292" s="4"/>
      <c r="DDB292" s="4"/>
      <c r="DDC292" s="4"/>
      <c r="DDD292" s="4"/>
      <c r="DDE292" s="4"/>
      <c r="DDF292" s="4"/>
      <c r="DDG292" s="4"/>
      <c r="DDH292" s="4"/>
      <c r="DDI292" s="4"/>
      <c r="DDJ292" s="4"/>
      <c r="DDK292" s="4"/>
      <c r="DDL292" s="4"/>
      <c r="DDM292" s="4"/>
      <c r="DDN292" s="4"/>
      <c r="DDO292" s="4"/>
      <c r="DDP292" s="4"/>
      <c r="DDQ292" s="4"/>
      <c r="DDR292" s="4"/>
      <c r="DDS292" s="4"/>
      <c r="DDT292" s="4"/>
      <c r="DDU292" s="4"/>
      <c r="DDV292" s="4"/>
      <c r="DDW292" s="4"/>
      <c r="DDX292" s="4"/>
      <c r="DDY292" s="4"/>
      <c r="DDZ292" s="4"/>
      <c r="DEA292" s="4"/>
      <c r="DEB292" s="4"/>
      <c r="DEC292" s="4"/>
      <c r="DED292" s="4"/>
      <c r="DEE292" s="4"/>
      <c r="DEF292" s="4"/>
      <c r="DEG292" s="4"/>
      <c r="DEH292" s="4"/>
      <c r="DEI292" s="4"/>
      <c r="DEJ292" s="4"/>
      <c r="DEK292" s="4"/>
      <c r="DEL292" s="4"/>
      <c r="DEM292" s="4"/>
      <c r="DEN292" s="4"/>
      <c r="DEO292" s="4"/>
      <c r="DEP292" s="4"/>
      <c r="DEQ292" s="4"/>
      <c r="DER292" s="4"/>
      <c r="DES292" s="4"/>
      <c r="DET292" s="4"/>
      <c r="DEU292" s="4"/>
      <c r="DEV292" s="4"/>
      <c r="DEW292" s="4"/>
      <c r="DEX292" s="4"/>
      <c r="DEY292" s="4"/>
      <c r="DEZ292" s="4"/>
      <c r="DFA292" s="4"/>
      <c r="DFB292" s="4"/>
      <c r="DFC292" s="4"/>
      <c r="DFD292" s="4"/>
      <c r="DFE292" s="4"/>
      <c r="DFF292" s="4"/>
      <c r="DFG292" s="4"/>
      <c r="DFH292" s="4"/>
      <c r="DFI292" s="4"/>
    </row>
    <row r="293" spans="1:2869" s="4" customFormat="1" ht="15" x14ac:dyDescent="0.25">
      <c r="A293" s="30" t="s">
        <v>341</v>
      </c>
      <c r="B293" s="27" t="s">
        <v>352</v>
      </c>
      <c r="C293" s="27" t="s">
        <v>338</v>
      </c>
      <c r="D293" s="27" t="s">
        <v>340</v>
      </c>
      <c r="E293" s="37" t="s">
        <v>214</v>
      </c>
      <c r="F293" s="38">
        <v>8000</v>
      </c>
      <c r="G293" s="38">
        <v>666.67</v>
      </c>
      <c r="H293" s="38">
        <v>666.67</v>
      </c>
      <c r="I293" s="38">
        <v>666.67</v>
      </c>
      <c r="J293" s="38">
        <v>666.67</v>
      </c>
      <c r="K293" s="38">
        <v>666.67</v>
      </c>
      <c r="L293" s="38">
        <v>666.67</v>
      </c>
      <c r="M293" s="38">
        <v>666.67</v>
      </c>
      <c r="N293" s="38">
        <v>666.67</v>
      </c>
      <c r="O293" s="38">
        <v>666.67</v>
      </c>
      <c r="P293" s="38">
        <v>666.67</v>
      </c>
      <c r="Q293" s="38">
        <v>666.67</v>
      </c>
      <c r="R293" s="38">
        <v>666.63</v>
      </c>
    </row>
    <row r="294" spans="1:2869" s="3" customFormat="1" ht="14.25" x14ac:dyDescent="0.25">
      <c r="A294" s="28" t="s">
        <v>341</v>
      </c>
      <c r="B294" s="25" t="s">
        <v>352</v>
      </c>
      <c r="C294" s="25" t="s">
        <v>338</v>
      </c>
      <c r="D294" s="25" t="s">
        <v>344</v>
      </c>
      <c r="E294" s="33" t="s">
        <v>214</v>
      </c>
      <c r="F294" s="34">
        <v>8000</v>
      </c>
      <c r="G294" s="34">
        <v>666.67</v>
      </c>
      <c r="H294" s="34">
        <v>666.67</v>
      </c>
      <c r="I294" s="34">
        <v>666.67</v>
      </c>
      <c r="J294" s="34">
        <v>666.67</v>
      </c>
      <c r="K294" s="34">
        <v>666.67</v>
      </c>
      <c r="L294" s="34">
        <v>666.67</v>
      </c>
      <c r="M294" s="34">
        <v>666.67</v>
      </c>
      <c r="N294" s="34">
        <v>666.67</v>
      </c>
      <c r="O294" s="34">
        <v>666.67</v>
      </c>
      <c r="P294" s="34">
        <v>666.67</v>
      </c>
      <c r="Q294" s="34">
        <v>666.67</v>
      </c>
      <c r="R294" s="34">
        <v>666.63</v>
      </c>
    </row>
    <row r="295" spans="1:2869" s="4" customFormat="1" ht="15" x14ac:dyDescent="0.25">
      <c r="A295" s="30" t="s">
        <v>341</v>
      </c>
      <c r="B295" s="27" t="s">
        <v>352</v>
      </c>
      <c r="C295" s="27" t="s">
        <v>343</v>
      </c>
      <c r="D295" s="27" t="s">
        <v>340</v>
      </c>
      <c r="E295" s="37" t="s">
        <v>215</v>
      </c>
      <c r="F295" s="38">
        <v>5215172</v>
      </c>
      <c r="G295" s="38">
        <v>434597.67</v>
      </c>
      <c r="H295" s="38">
        <v>434597.67</v>
      </c>
      <c r="I295" s="38">
        <v>434597.67</v>
      </c>
      <c r="J295" s="38">
        <v>434597.67</v>
      </c>
      <c r="K295" s="38">
        <v>434597.67</v>
      </c>
      <c r="L295" s="38">
        <v>434597.67</v>
      </c>
      <c r="M295" s="38">
        <v>434597.67</v>
      </c>
      <c r="N295" s="38">
        <v>434597.67</v>
      </c>
      <c r="O295" s="38">
        <v>434597.67</v>
      </c>
      <c r="P295" s="38">
        <v>434597.67</v>
      </c>
      <c r="Q295" s="38">
        <v>434597.67</v>
      </c>
      <c r="R295" s="38">
        <v>434597.63</v>
      </c>
    </row>
    <row r="296" spans="1:2869" s="4" customFormat="1" ht="15" x14ac:dyDescent="0.25">
      <c r="A296" s="28" t="s">
        <v>341</v>
      </c>
      <c r="B296" s="25" t="s">
        <v>352</v>
      </c>
      <c r="C296" s="25" t="s">
        <v>343</v>
      </c>
      <c r="D296" s="25" t="s">
        <v>342</v>
      </c>
      <c r="E296" s="33" t="s">
        <v>216</v>
      </c>
      <c r="F296" s="34">
        <v>215172</v>
      </c>
      <c r="G296" s="34">
        <v>17931</v>
      </c>
      <c r="H296" s="34">
        <v>17931</v>
      </c>
      <c r="I296" s="34">
        <v>17931</v>
      </c>
      <c r="J296" s="34">
        <v>17931</v>
      </c>
      <c r="K296" s="34">
        <v>17931</v>
      </c>
      <c r="L296" s="34">
        <v>17931</v>
      </c>
      <c r="M296" s="34">
        <v>17931</v>
      </c>
      <c r="N296" s="34">
        <v>17931</v>
      </c>
      <c r="O296" s="34">
        <v>17931</v>
      </c>
      <c r="P296" s="34">
        <v>17931</v>
      </c>
      <c r="Q296" s="34">
        <v>17931</v>
      </c>
      <c r="R296" s="34">
        <v>17931</v>
      </c>
    </row>
    <row r="297" spans="1:2869" s="7" customFormat="1" ht="28.5" x14ac:dyDescent="0.25">
      <c r="A297" s="28" t="s">
        <v>341</v>
      </c>
      <c r="B297" s="25" t="s">
        <v>352</v>
      </c>
      <c r="C297" s="25" t="s">
        <v>343</v>
      </c>
      <c r="D297" s="25" t="s">
        <v>353</v>
      </c>
      <c r="E297" s="33" t="s">
        <v>373</v>
      </c>
      <c r="F297" s="34">
        <v>5000000</v>
      </c>
      <c r="G297" s="34">
        <v>416666.67</v>
      </c>
      <c r="H297" s="34">
        <v>416666.67</v>
      </c>
      <c r="I297" s="34">
        <v>416666.67</v>
      </c>
      <c r="J297" s="34">
        <v>416666.67</v>
      </c>
      <c r="K297" s="34">
        <v>416666.67</v>
      </c>
      <c r="L297" s="34">
        <v>416666.67</v>
      </c>
      <c r="M297" s="34">
        <v>416666.67</v>
      </c>
      <c r="N297" s="34">
        <v>416666.67</v>
      </c>
      <c r="O297" s="34">
        <v>416666.67</v>
      </c>
      <c r="P297" s="34">
        <v>416666.67</v>
      </c>
      <c r="Q297" s="34">
        <v>416666.67</v>
      </c>
      <c r="R297" s="34">
        <v>416666.63</v>
      </c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4"/>
      <c r="HY297" s="4"/>
      <c r="HZ297" s="4"/>
      <c r="IA297" s="4"/>
      <c r="IB297" s="4"/>
      <c r="IC297" s="4"/>
      <c r="ID297" s="4"/>
      <c r="IE297" s="4"/>
      <c r="IF297" s="4"/>
      <c r="IG297" s="4"/>
      <c r="IH297" s="4"/>
      <c r="II297" s="4"/>
      <c r="IJ297" s="4"/>
      <c r="IK297" s="4"/>
      <c r="IL297" s="4"/>
      <c r="IM297" s="4"/>
      <c r="IN297" s="4"/>
      <c r="IO297" s="4"/>
      <c r="IP297" s="4"/>
      <c r="IQ297" s="4"/>
      <c r="IR297" s="4"/>
      <c r="IS297" s="4"/>
      <c r="IT297" s="4"/>
      <c r="IU297" s="4"/>
      <c r="IV297" s="4"/>
      <c r="IW297" s="4"/>
      <c r="IX297" s="4"/>
      <c r="IY297" s="4"/>
      <c r="IZ297" s="4"/>
      <c r="JA297" s="4"/>
      <c r="JB297" s="4"/>
      <c r="JC297" s="4"/>
      <c r="JD297" s="4"/>
      <c r="JE297" s="4"/>
      <c r="JF297" s="4"/>
      <c r="JG297" s="4"/>
      <c r="JH297" s="4"/>
      <c r="JI297" s="4"/>
      <c r="JJ297" s="4"/>
      <c r="JK297" s="4"/>
      <c r="JL297" s="4"/>
      <c r="JM297" s="4"/>
      <c r="JN297" s="4"/>
      <c r="JO297" s="4"/>
      <c r="JP297" s="4"/>
      <c r="JQ297" s="4"/>
      <c r="JR297" s="4"/>
      <c r="JS297" s="4"/>
      <c r="JT297" s="4"/>
      <c r="JU297" s="4"/>
      <c r="JV297" s="4"/>
      <c r="JW297" s="4"/>
      <c r="JX297" s="4"/>
      <c r="JY297" s="4"/>
      <c r="JZ297" s="4"/>
      <c r="KA297" s="4"/>
      <c r="KB297" s="4"/>
      <c r="KC297" s="4"/>
      <c r="KD297" s="4"/>
      <c r="KE297" s="4"/>
      <c r="KF297" s="4"/>
      <c r="KG297" s="4"/>
      <c r="KH297" s="4"/>
      <c r="KI297" s="4"/>
      <c r="KJ297" s="4"/>
      <c r="KK297" s="4"/>
      <c r="KL297" s="4"/>
      <c r="KM297" s="4"/>
      <c r="KN297" s="4"/>
      <c r="KO297" s="4"/>
      <c r="KP297" s="4"/>
      <c r="KQ297" s="4"/>
      <c r="KR297" s="4"/>
      <c r="KS297" s="4"/>
      <c r="KT297" s="4"/>
      <c r="KU297" s="4"/>
      <c r="KV297" s="4"/>
      <c r="KW297" s="4"/>
      <c r="KX297" s="4"/>
      <c r="KY297" s="4"/>
      <c r="KZ297" s="4"/>
      <c r="LA297" s="4"/>
      <c r="LB297" s="4"/>
      <c r="LC297" s="4"/>
      <c r="LD297" s="4"/>
      <c r="LE297" s="4"/>
      <c r="LF297" s="4"/>
      <c r="LG297" s="4"/>
      <c r="LH297" s="4"/>
      <c r="LI297" s="4"/>
      <c r="LJ297" s="4"/>
      <c r="LK297" s="4"/>
      <c r="LL297" s="4"/>
      <c r="LM297" s="4"/>
      <c r="LN297" s="4"/>
      <c r="LO297" s="4"/>
      <c r="LP297" s="4"/>
      <c r="LQ297" s="4"/>
      <c r="LR297" s="4"/>
      <c r="LS297" s="4"/>
      <c r="LT297" s="4"/>
      <c r="LU297" s="4"/>
      <c r="LV297" s="4"/>
      <c r="LW297" s="4"/>
      <c r="LX297" s="4"/>
      <c r="LY297" s="4"/>
      <c r="LZ297" s="4"/>
      <c r="MA297" s="4"/>
      <c r="MB297" s="4"/>
      <c r="MC297" s="4"/>
      <c r="MD297" s="4"/>
      <c r="ME297" s="4"/>
      <c r="MF297" s="4"/>
      <c r="MG297" s="4"/>
      <c r="MH297" s="4"/>
      <c r="MI297" s="4"/>
      <c r="MJ297" s="4"/>
      <c r="MK297" s="4"/>
      <c r="ML297" s="4"/>
      <c r="MM297" s="4"/>
      <c r="MN297" s="4"/>
      <c r="MO297" s="4"/>
      <c r="MP297" s="4"/>
      <c r="MQ297" s="4"/>
      <c r="MR297" s="4"/>
      <c r="MS297" s="4"/>
      <c r="MT297" s="4"/>
      <c r="MU297" s="4"/>
      <c r="MV297" s="4"/>
      <c r="MW297" s="4"/>
      <c r="MX297" s="4"/>
      <c r="MY297" s="4"/>
      <c r="MZ297" s="4"/>
      <c r="NA297" s="4"/>
      <c r="NB297" s="4"/>
      <c r="NC297" s="4"/>
      <c r="ND297" s="4"/>
      <c r="NE297" s="4"/>
      <c r="NF297" s="4"/>
      <c r="NG297" s="4"/>
      <c r="NH297" s="4"/>
      <c r="NI297" s="4"/>
      <c r="NJ297" s="4"/>
      <c r="NK297" s="4"/>
      <c r="NL297" s="4"/>
      <c r="NM297" s="4"/>
      <c r="NN297" s="4"/>
      <c r="NO297" s="4"/>
      <c r="NP297" s="4"/>
      <c r="NQ297" s="4"/>
      <c r="NR297" s="4"/>
      <c r="NS297" s="4"/>
      <c r="NT297" s="4"/>
      <c r="NU297" s="4"/>
      <c r="NV297" s="4"/>
      <c r="NW297" s="4"/>
      <c r="NX297" s="4"/>
      <c r="NY297" s="4"/>
      <c r="NZ297" s="4"/>
      <c r="OA297" s="4"/>
      <c r="OB297" s="4"/>
      <c r="OC297" s="4"/>
      <c r="OD297" s="4"/>
      <c r="OE297" s="4"/>
      <c r="OF297" s="4"/>
      <c r="OG297" s="4"/>
      <c r="OH297" s="4"/>
      <c r="OI297" s="4"/>
      <c r="OJ297" s="4"/>
      <c r="OK297" s="4"/>
      <c r="OL297" s="4"/>
      <c r="OM297" s="4"/>
      <c r="ON297" s="4"/>
      <c r="OO297" s="4"/>
      <c r="OP297" s="4"/>
      <c r="OQ297" s="4"/>
      <c r="OR297" s="4"/>
      <c r="OS297" s="4"/>
      <c r="OT297" s="4"/>
      <c r="OU297" s="4"/>
      <c r="OV297" s="4"/>
      <c r="OW297" s="4"/>
      <c r="OX297" s="4"/>
      <c r="OY297" s="4"/>
      <c r="OZ297" s="4"/>
      <c r="PA297" s="4"/>
      <c r="PB297" s="4"/>
      <c r="PC297" s="4"/>
      <c r="PD297" s="4"/>
      <c r="PE297" s="4"/>
      <c r="PF297" s="4"/>
      <c r="PG297" s="4"/>
      <c r="PH297" s="4"/>
      <c r="PI297" s="4"/>
      <c r="PJ297" s="4"/>
      <c r="PK297" s="4"/>
      <c r="PL297" s="4"/>
      <c r="PM297" s="4"/>
      <c r="PN297" s="4"/>
      <c r="PO297" s="4"/>
      <c r="PP297" s="4"/>
      <c r="PQ297" s="4"/>
      <c r="PR297" s="4"/>
      <c r="PS297" s="4"/>
      <c r="PT297" s="4"/>
      <c r="PU297" s="4"/>
      <c r="PV297" s="4"/>
      <c r="PW297" s="4"/>
      <c r="PX297" s="4"/>
      <c r="PY297" s="4"/>
      <c r="PZ297" s="4"/>
      <c r="QA297" s="4"/>
      <c r="QB297" s="4"/>
      <c r="QC297" s="4"/>
      <c r="QD297" s="4"/>
      <c r="QE297" s="4"/>
      <c r="QF297" s="4"/>
      <c r="QG297" s="4"/>
      <c r="QH297" s="4"/>
      <c r="QI297" s="4"/>
      <c r="QJ297" s="4"/>
      <c r="QK297" s="4"/>
      <c r="QL297" s="4"/>
      <c r="QM297" s="4"/>
      <c r="QN297" s="4"/>
      <c r="QO297" s="4"/>
      <c r="QP297" s="4"/>
      <c r="QQ297" s="4"/>
      <c r="QR297" s="4"/>
      <c r="QS297" s="4"/>
      <c r="QT297" s="4"/>
      <c r="QU297" s="4"/>
      <c r="QV297" s="4"/>
      <c r="QW297" s="4"/>
      <c r="QX297" s="4"/>
      <c r="QY297" s="4"/>
      <c r="QZ297" s="4"/>
      <c r="RA297" s="4"/>
      <c r="RB297" s="4"/>
      <c r="RC297" s="4"/>
      <c r="RD297" s="4"/>
      <c r="RE297" s="4"/>
      <c r="RF297" s="4"/>
      <c r="RG297" s="4"/>
      <c r="RH297" s="4"/>
      <c r="RI297" s="4"/>
      <c r="RJ297" s="4"/>
      <c r="RK297" s="4"/>
      <c r="RL297" s="4"/>
      <c r="RM297" s="4"/>
      <c r="RN297" s="4"/>
      <c r="RO297" s="4"/>
      <c r="RP297" s="4"/>
      <c r="RQ297" s="4"/>
      <c r="RR297" s="4"/>
      <c r="RS297" s="4"/>
      <c r="RT297" s="4"/>
      <c r="RU297" s="4"/>
      <c r="RV297" s="4"/>
      <c r="RW297" s="4"/>
      <c r="RX297" s="4"/>
      <c r="RY297" s="4"/>
      <c r="RZ297" s="4"/>
      <c r="SA297" s="4"/>
      <c r="SB297" s="4"/>
      <c r="SC297" s="4"/>
      <c r="SD297" s="4"/>
      <c r="SE297" s="4"/>
      <c r="SF297" s="4"/>
      <c r="SG297" s="4"/>
      <c r="SH297" s="4"/>
      <c r="SI297" s="4"/>
      <c r="SJ297" s="4"/>
      <c r="SK297" s="4"/>
      <c r="SL297" s="4"/>
      <c r="SM297" s="4"/>
      <c r="SN297" s="4"/>
      <c r="SO297" s="4"/>
      <c r="SP297" s="4"/>
      <c r="SQ297" s="4"/>
      <c r="SR297" s="4"/>
      <c r="SS297" s="4"/>
      <c r="ST297" s="4"/>
      <c r="SU297" s="4"/>
      <c r="SV297" s="4"/>
      <c r="SW297" s="4"/>
      <c r="SX297" s="4"/>
      <c r="SY297" s="4"/>
      <c r="SZ297" s="4"/>
      <c r="TA297" s="4"/>
      <c r="TB297" s="4"/>
      <c r="TC297" s="4"/>
      <c r="TD297" s="4"/>
      <c r="TE297" s="4"/>
      <c r="TF297" s="4"/>
      <c r="TG297" s="4"/>
      <c r="TH297" s="4"/>
      <c r="TI297" s="4"/>
      <c r="TJ297" s="4"/>
      <c r="TK297" s="4"/>
      <c r="TL297" s="4"/>
      <c r="TM297" s="4"/>
      <c r="TN297" s="4"/>
      <c r="TO297" s="4"/>
      <c r="TP297" s="4"/>
      <c r="TQ297" s="4"/>
      <c r="TR297" s="4"/>
      <c r="TS297" s="4"/>
      <c r="TT297" s="4"/>
      <c r="TU297" s="4"/>
      <c r="TV297" s="4"/>
      <c r="TW297" s="4"/>
      <c r="TX297" s="4"/>
      <c r="TY297" s="4"/>
      <c r="TZ297" s="4"/>
      <c r="UA297" s="4"/>
      <c r="UB297" s="4"/>
      <c r="UC297" s="4"/>
      <c r="UD297" s="4"/>
      <c r="UE297" s="4"/>
      <c r="UF297" s="4"/>
      <c r="UG297" s="4"/>
      <c r="UH297" s="4"/>
      <c r="UI297" s="4"/>
      <c r="UJ297" s="4"/>
      <c r="UK297" s="4"/>
      <c r="UL297" s="4"/>
      <c r="UM297" s="4"/>
      <c r="UN297" s="4"/>
      <c r="UO297" s="4"/>
      <c r="UP297" s="4"/>
      <c r="UQ297" s="4"/>
      <c r="UR297" s="4"/>
      <c r="US297" s="4"/>
      <c r="UT297" s="4"/>
      <c r="UU297" s="4"/>
      <c r="UV297" s="4"/>
      <c r="UW297" s="4"/>
      <c r="UX297" s="4"/>
      <c r="UY297" s="4"/>
      <c r="UZ297" s="4"/>
      <c r="VA297" s="4"/>
      <c r="VB297" s="4"/>
      <c r="VC297" s="4"/>
      <c r="VD297" s="4"/>
      <c r="VE297" s="4"/>
      <c r="VF297" s="4"/>
      <c r="VG297" s="4"/>
      <c r="VH297" s="4"/>
      <c r="VI297" s="4"/>
      <c r="VJ297" s="4"/>
      <c r="VK297" s="4"/>
      <c r="VL297" s="4"/>
      <c r="VM297" s="4"/>
      <c r="VN297" s="4"/>
      <c r="VO297" s="4"/>
      <c r="VP297" s="4"/>
      <c r="VQ297" s="4"/>
      <c r="VR297" s="4"/>
      <c r="VS297" s="4"/>
      <c r="VT297" s="4"/>
      <c r="VU297" s="4"/>
      <c r="VV297" s="4"/>
      <c r="VW297" s="4"/>
      <c r="VX297" s="4"/>
      <c r="VY297" s="4"/>
      <c r="VZ297" s="4"/>
      <c r="WA297" s="4"/>
      <c r="WB297" s="4"/>
      <c r="WC297" s="4"/>
      <c r="WD297" s="4"/>
      <c r="WE297" s="4"/>
      <c r="WF297" s="4"/>
      <c r="WG297" s="4"/>
      <c r="WH297" s="4"/>
      <c r="WI297" s="4"/>
      <c r="WJ297" s="4"/>
      <c r="WK297" s="4"/>
      <c r="WL297" s="4"/>
      <c r="WM297" s="4"/>
      <c r="WN297" s="4"/>
      <c r="WO297" s="4"/>
      <c r="WP297" s="4"/>
      <c r="WQ297" s="4"/>
      <c r="WR297" s="4"/>
      <c r="WS297" s="4"/>
      <c r="WT297" s="4"/>
      <c r="WU297" s="4"/>
      <c r="WV297" s="4"/>
      <c r="WW297" s="4"/>
      <c r="WX297" s="4"/>
      <c r="WY297" s="4"/>
      <c r="WZ297" s="4"/>
      <c r="XA297" s="4"/>
      <c r="XB297" s="4"/>
      <c r="XC297" s="4"/>
      <c r="XD297" s="4"/>
      <c r="XE297" s="4"/>
      <c r="XF297" s="4"/>
      <c r="XG297" s="4"/>
      <c r="XH297" s="4"/>
      <c r="XI297" s="4"/>
      <c r="XJ297" s="4"/>
      <c r="XK297" s="4"/>
      <c r="XL297" s="4"/>
      <c r="XM297" s="4"/>
      <c r="XN297" s="4"/>
      <c r="XO297" s="4"/>
      <c r="XP297" s="4"/>
      <c r="XQ297" s="4"/>
      <c r="XR297" s="4"/>
      <c r="XS297" s="4"/>
      <c r="XT297" s="4"/>
      <c r="XU297" s="4"/>
      <c r="XV297" s="4"/>
      <c r="XW297" s="4"/>
      <c r="XX297" s="4"/>
      <c r="XY297" s="4"/>
      <c r="XZ297" s="4"/>
      <c r="YA297" s="4"/>
      <c r="YB297" s="4"/>
      <c r="YC297" s="4"/>
      <c r="YD297" s="4"/>
      <c r="YE297" s="4"/>
      <c r="YF297" s="4"/>
      <c r="YG297" s="4"/>
      <c r="YH297" s="4"/>
      <c r="YI297" s="4"/>
      <c r="YJ297" s="4"/>
      <c r="YK297" s="4"/>
      <c r="YL297" s="4"/>
      <c r="YM297" s="4"/>
      <c r="YN297" s="4"/>
      <c r="YO297" s="4"/>
      <c r="YP297" s="4"/>
      <c r="YQ297" s="4"/>
      <c r="YR297" s="4"/>
      <c r="YS297" s="4"/>
      <c r="YT297" s="4"/>
      <c r="YU297" s="4"/>
      <c r="YV297" s="4"/>
      <c r="YW297" s="4"/>
      <c r="YX297" s="4"/>
      <c r="YY297" s="4"/>
      <c r="YZ297" s="4"/>
      <c r="ZA297" s="4"/>
      <c r="ZB297" s="4"/>
      <c r="ZC297" s="4"/>
      <c r="ZD297" s="4"/>
      <c r="ZE297" s="4"/>
      <c r="ZF297" s="4"/>
      <c r="ZG297" s="4"/>
      <c r="ZH297" s="4"/>
      <c r="ZI297" s="4"/>
      <c r="ZJ297" s="4"/>
      <c r="ZK297" s="4"/>
      <c r="ZL297" s="4"/>
      <c r="ZM297" s="4"/>
      <c r="ZN297" s="4"/>
      <c r="ZO297" s="4"/>
      <c r="ZP297" s="4"/>
      <c r="ZQ297" s="4"/>
      <c r="ZR297" s="4"/>
      <c r="ZS297" s="4"/>
      <c r="ZT297" s="4"/>
      <c r="ZU297" s="4"/>
      <c r="ZV297" s="4"/>
      <c r="ZW297" s="4"/>
      <c r="ZX297" s="4"/>
      <c r="ZY297" s="4"/>
      <c r="ZZ297" s="4"/>
      <c r="AAA297" s="4"/>
      <c r="AAB297" s="4"/>
      <c r="AAC297" s="4"/>
      <c r="AAD297" s="4"/>
      <c r="AAE297" s="4"/>
      <c r="AAF297" s="4"/>
      <c r="AAG297" s="4"/>
      <c r="AAH297" s="4"/>
      <c r="AAI297" s="4"/>
      <c r="AAJ297" s="4"/>
      <c r="AAK297" s="4"/>
      <c r="AAL297" s="4"/>
      <c r="AAM297" s="4"/>
      <c r="AAN297" s="4"/>
      <c r="AAO297" s="4"/>
      <c r="AAP297" s="4"/>
      <c r="AAQ297" s="4"/>
      <c r="AAR297" s="4"/>
      <c r="AAS297" s="4"/>
      <c r="AAT297" s="4"/>
      <c r="AAU297" s="4"/>
      <c r="AAV297" s="4"/>
      <c r="AAW297" s="4"/>
      <c r="AAX297" s="4"/>
      <c r="AAY297" s="4"/>
      <c r="AAZ297" s="4"/>
      <c r="ABA297" s="4"/>
      <c r="ABB297" s="4"/>
      <c r="ABC297" s="4"/>
      <c r="ABD297" s="4"/>
      <c r="ABE297" s="4"/>
      <c r="ABF297" s="4"/>
      <c r="ABG297" s="4"/>
      <c r="ABH297" s="4"/>
      <c r="ABI297" s="4"/>
      <c r="ABJ297" s="4"/>
      <c r="ABK297" s="4"/>
      <c r="ABL297" s="4"/>
      <c r="ABM297" s="4"/>
      <c r="ABN297" s="4"/>
      <c r="ABO297" s="4"/>
      <c r="ABP297" s="4"/>
      <c r="ABQ297" s="4"/>
      <c r="ABR297" s="4"/>
      <c r="ABS297" s="4"/>
      <c r="ABT297" s="4"/>
      <c r="ABU297" s="4"/>
      <c r="ABV297" s="4"/>
      <c r="ABW297" s="4"/>
      <c r="ABX297" s="4"/>
      <c r="ABY297" s="4"/>
      <c r="ABZ297" s="4"/>
      <c r="ACA297" s="4"/>
      <c r="ACB297" s="4"/>
      <c r="ACC297" s="4"/>
      <c r="ACD297" s="4"/>
      <c r="ACE297" s="4"/>
      <c r="ACF297" s="4"/>
      <c r="ACG297" s="4"/>
      <c r="ACH297" s="4"/>
      <c r="ACI297" s="4"/>
      <c r="ACJ297" s="4"/>
      <c r="ACK297" s="4"/>
      <c r="ACL297" s="4"/>
      <c r="ACM297" s="4"/>
      <c r="ACN297" s="4"/>
      <c r="ACO297" s="4"/>
      <c r="ACP297" s="4"/>
      <c r="ACQ297" s="4"/>
      <c r="ACR297" s="4"/>
      <c r="ACS297" s="4"/>
      <c r="ACT297" s="4"/>
      <c r="ACU297" s="4"/>
      <c r="ACV297" s="4"/>
      <c r="ACW297" s="4"/>
      <c r="ACX297" s="4"/>
      <c r="ACY297" s="4"/>
      <c r="ACZ297" s="4"/>
      <c r="ADA297" s="4"/>
      <c r="ADB297" s="4"/>
      <c r="ADC297" s="4"/>
      <c r="ADD297" s="4"/>
      <c r="ADE297" s="4"/>
      <c r="ADF297" s="4"/>
      <c r="ADG297" s="4"/>
      <c r="ADH297" s="4"/>
      <c r="ADI297" s="4"/>
      <c r="ADJ297" s="4"/>
      <c r="ADK297" s="4"/>
      <c r="ADL297" s="4"/>
      <c r="ADM297" s="4"/>
      <c r="ADN297" s="4"/>
      <c r="ADO297" s="4"/>
      <c r="ADP297" s="4"/>
      <c r="ADQ297" s="4"/>
      <c r="ADR297" s="4"/>
      <c r="ADS297" s="4"/>
      <c r="ADT297" s="4"/>
      <c r="ADU297" s="4"/>
      <c r="ADV297" s="4"/>
      <c r="ADW297" s="4"/>
      <c r="ADX297" s="4"/>
      <c r="ADY297" s="4"/>
      <c r="ADZ297" s="4"/>
      <c r="AEA297" s="4"/>
      <c r="AEB297" s="4"/>
      <c r="AEC297" s="4"/>
      <c r="AED297" s="4"/>
      <c r="AEE297" s="4"/>
      <c r="AEF297" s="4"/>
      <c r="AEG297" s="4"/>
      <c r="AEH297" s="4"/>
      <c r="AEI297" s="4"/>
      <c r="AEJ297" s="4"/>
      <c r="AEK297" s="4"/>
      <c r="AEL297" s="4"/>
      <c r="AEM297" s="4"/>
      <c r="AEN297" s="4"/>
      <c r="AEO297" s="4"/>
      <c r="AEP297" s="4"/>
      <c r="AEQ297" s="4"/>
      <c r="AER297" s="4"/>
      <c r="AES297" s="4"/>
      <c r="AET297" s="4"/>
      <c r="AEU297" s="4"/>
      <c r="AEV297" s="4"/>
      <c r="AEW297" s="4"/>
      <c r="AEX297" s="4"/>
      <c r="AEY297" s="4"/>
      <c r="AEZ297" s="4"/>
      <c r="AFA297" s="4"/>
      <c r="AFB297" s="4"/>
      <c r="AFC297" s="4"/>
      <c r="AFD297" s="4"/>
      <c r="AFE297" s="4"/>
      <c r="AFF297" s="4"/>
      <c r="AFG297" s="4"/>
      <c r="AFH297" s="4"/>
      <c r="AFI297" s="4"/>
      <c r="AFJ297" s="4"/>
      <c r="AFK297" s="4"/>
      <c r="AFL297" s="4"/>
      <c r="AFM297" s="4"/>
      <c r="AFN297" s="4"/>
      <c r="AFO297" s="4"/>
      <c r="AFP297" s="4"/>
      <c r="AFQ297" s="4"/>
      <c r="AFR297" s="4"/>
      <c r="AFS297" s="4"/>
      <c r="AFT297" s="4"/>
      <c r="AFU297" s="4"/>
      <c r="AFV297" s="4"/>
      <c r="AFW297" s="4"/>
      <c r="AFX297" s="4"/>
      <c r="AFY297" s="4"/>
      <c r="AFZ297" s="4"/>
      <c r="AGA297" s="4"/>
      <c r="AGB297" s="4"/>
      <c r="AGC297" s="4"/>
      <c r="AGD297" s="4"/>
      <c r="AGE297" s="4"/>
      <c r="AGF297" s="4"/>
      <c r="AGG297" s="4"/>
      <c r="AGH297" s="4"/>
      <c r="AGI297" s="4"/>
      <c r="AGJ297" s="4"/>
      <c r="AGK297" s="4"/>
      <c r="AGL297" s="4"/>
      <c r="AGM297" s="4"/>
      <c r="AGN297" s="4"/>
      <c r="AGO297" s="4"/>
      <c r="AGP297" s="4"/>
      <c r="AGQ297" s="4"/>
      <c r="AGR297" s="4"/>
      <c r="AGS297" s="4"/>
      <c r="AGT297" s="4"/>
      <c r="AGU297" s="4"/>
      <c r="AGV297" s="4"/>
      <c r="AGW297" s="4"/>
      <c r="AGX297" s="4"/>
      <c r="AGY297" s="4"/>
      <c r="AGZ297" s="4"/>
      <c r="AHA297" s="4"/>
      <c r="AHB297" s="4"/>
      <c r="AHC297" s="4"/>
      <c r="AHD297" s="4"/>
      <c r="AHE297" s="4"/>
      <c r="AHF297" s="4"/>
      <c r="AHG297" s="4"/>
      <c r="AHH297" s="4"/>
      <c r="AHI297" s="4"/>
      <c r="AHJ297" s="4"/>
      <c r="AHK297" s="4"/>
      <c r="AHL297" s="4"/>
      <c r="AHM297" s="4"/>
      <c r="AHN297" s="4"/>
      <c r="AHO297" s="4"/>
      <c r="AHP297" s="4"/>
      <c r="AHQ297" s="4"/>
      <c r="AHR297" s="4"/>
      <c r="AHS297" s="4"/>
      <c r="AHT297" s="4"/>
      <c r="AHU297" s="4"/>
      <c r="AHV297" s="4"/>
      <c r="AHW297" s="4"/>
      <c r="AHX297" s="4"/>
      <c r="AHY297" s="4"/>
      <c r="AHZ297" s="4"/>
      <c r="AIA297" s="4"/>
      <c r="AIB297" s="4"/>
      <c r="AIC297" s="4"/>
      <c r="AID297" s="4"/>
      <c r="AIE297" s="4"/>
      <c r="AIF297" s="4"/>
      <c r="AIG297" s="4"/>
      <c r="AIH297" s="4"/>
      <c r="AII297" s="4"/>
      <c r="AIJ297" s="4"/>
      <c r="AIK297" s="4"/>
      <c r="AIL297" s="4"/>
      <c r="AIM297" s="4"/>
      <c r="AIN297" s="4"/>
      <c r="AIO297" s="4"/>
      <c r="AIP297" s="4"/>
      <c r="AIQ297" s="4"/>
      <c r="AIR297" s="4"/>
      <c r="AIS297" s="4"/>
      <c r="AIT297" s="4"/>
      <c r="AIU297" s="4"/>
      <c r="AIV297" s="4"/>
      <c r="AIW297" s="4"/>
      <c r="AIX297" s="4"/>
      <c r="AIY297" s="4"/>
      <c r="AIZ297" s="4"/>
      <c r="AJA297" s="4"/>
      <c r="AJB297" s="4"/>
      <c r="AJC297" s="4"/>
      <c r="AJD297" s="4"/>
      <c r="AJE297" s="4"/>
      <c r="AJF297" s="4"/>
      <c r="AJG297" s="4"/>
      <c r="AJH297" s="4"/>
      <c r="AJI297" s="4"/>
      <c r="AJJ297" s="4"/>
      <c r="AJK297" s="4"/>
      <c r="AJL297" s="4"/>
      <c r="AJM297" s="4"/>
      <c r="AJN297" s="4"/>
      <c r="AJO297" s="4"/>
      <c r="AJP297" s="4"/>
      <c r="AJQ297" s="4"/>
      <c r="AJR297" s="4"/>
      <c r="AJS297" s="4"/>
      <c r="AJT297" s="4"/>
      <c r="AJU297" s="4"/>
      <c r="AJV297" s="4"/>
      <c r="AJW297" s="4"/>
      <c r="AJX297" s="4"/>
      <c r="AJY297" s="4"/>
      <c r="AJZ297" s="4"/>
      <c r="AKA297" s="4"/>
      <c r="AKB297" s="4"/>
      <c r="AKC297" s="4"/>
      <c r="AKD297" s="4"/>
      <c r="AKE297" s="4"/>
      <c r="AKF297" s="4"/>
      <c r="AKG297" s="4"/>
      <c r="AKH297" s="4"/>
      <c r="AKI297" s="4"/>
      <c r="AKJ297" s="4"/>
      <c r="AKK297" s="4"/>
      <c r="AKL297" s="4"/>
      <c r="AKM297" s="4"/>
      <c r="AKN297" s="4"/>
      <c r="AKO297" s="4"/>
      <c r="AKP297" s="4"/>
      <c r="AKQ297" s="4"/>
      <c r="AKR297" s="4"/>
      <c r="AKS297" s="4"/>
      <c r="AKT297" s="4"/>
      <c r="AKU297" s="4"/>
      <c r="AKV297" s="4"/>
      <c r="AKW297" s="4"/>
      <c r="AKX297" s="4"/>
      <c r="AKY297" s="4"/>
      <c r="AKZ297" s="4"/>
      <c r="ALA297" s="4"/>
      <c r="ALB297" s="4"/>
      <c r="ALC297" s="4"/>
      <c r="ALD297" s="4"/>
      <c r="ALE297" s="4"/>
      <c r="ALF297" s="4"/>
      <c r="ALG297" s="4"/>
      <c r="ALH297" s="4"/>
      <c r="ALI297" s="4"/>
      <c r="ALJ297" s="4"/>
      <c r="ALK297" s="4"/>
      <c r="ALL297" s="4"/>
      <c r="ALM297" s="4"/>
      <c r="ALN297" s="4"/>
      <c r="ALO297" s="4"/>
      <c r="ALP297" s="4"/>
      <c r="ALQ297" s="4"/>
      <c r="ALR297" s="4"/>
      <c r="ALS297" s="4"/>
      <c r="ALT297" s="4"/>
      <c r="ALU297" s="4"/>
      <c r="ALV297" s="4"/>
      <c r="ALW297" s="4"/>
      <c r="ALX297" s="4"/>
      <c r="ALY297" s="4"/>
      <c r="ALZ297" s="4"/>
      <c r="AMA297" s="4"/>
      <c r="AMB297" s="4"/>
      <c r="AMC297" s="4"/>
      <c r="AMD297" s="4"/>
      <c r="AME297" s="4"/>
      <c r="AMF297" s="4"/>
      <c r="AMG297" s="4"/>
      <c r="AMH297" s="4"/>
      <c r="AMI297" s="4"/>
      <c r="AMJ297" s="4"/>
      <c r="AMK297" s="4"/>
      <c r="AML297" s="4"/>
      <c r="AMM297" s="4"/>
      <c r="AMN297" s="4"/>
      <c r="AMO297" s="4"/>
      <c r="AMP297" s="4"/>
      <c r="AMQ297" s="4"/>
      <c r="AMR297" s="4"/>
      <c r="AMS297" s="4"/>
      <c r="AMT297" s="4"/>
      <c r="AMU297" s="4"/>
      <c r="AMV297" s="4"/>
      <c r="AMW297" s="4"/>
      <c r="AMX297" s="4"/>
      <c r="AMY297" s="4"/>
      <c r="AMZ297" s="4"/>
      <c r="ANA297" s="4"/>
      <c r="ANB297" s="4"/>
      <c r="ANC297" s="4"/>
      <c r="AND297" s="4"/>
      <c r="ANE297" s="4"/>
      <c r="ANF297" s="4"/>
      <c r="ANG297" s="4"/>
      <c r="ANH297" s="4"/>
      <c r="ANI297" s="4"/>
      <c r="ANJ297" s="4"/>
      <c r="ANK297" s="4"/>
      <c r="ANL297" s="4"/>
      <c r="ANM297" s="4"/>
      <c r="ANN297" s="4"/>
      <c r="ANO297" s="4"/>
      <c r="ANP297" s="4"/>
      <c r="ANQ297" s="4"/>
      <c r="ANR297" s="4"/>
      <c r="ANS297" s="4"/>
      <c r="ANT297" s="4"/>
      <c r="ANU297" s="4"/>
      <c r="ANV297" s="4"/>
      <c r="ANW297" s="4"/>
      <c r="ANX297" s="4"/>
      <c r="ANY297" s="4"/>
      <c r="ANZ297" s="4"/>
      <c r="AOA297" s="4"/>
      <c r="AOB297" s="4"/>
      <c r="AOC297" s="4"/>
      <c r="AOD297" s="4"/>
      <c r="AOE297" s="4"/>
      <c r="AOF297" s="4"/>
      <c r="AOG297" s="4"/>
      <c r="AOH297" s="4"/>
      <c r="AOI297" s="4"/>
      <c r="AOJ297" s="4"/>
      <c r="AOK297" s="4"/>
      <c r="AOL297" s="4"/>
      <c r="AOM297" s="4"/>
      <c r="AON297" s="4"/>
      <c r="AOO297" s="4"/>
      <c r="AOP297" s="4"/>
      <c r="AOQ297" s="4"/>
      <c r="AOR297" s="4"/>
      <c r="AOS297" s="4"/>
      <c r="AOT297" s="4"/>
      <c r="AOU297" s="4"/>
      <c r="AOV297" s="4"/>
      <c r="AOW297" s="4"/>
      <c r="AOX297" s="4"/>
      <c r="AOY297" s="4"/>
      <c r="AOZ297" s="4"/>
      <c r="APA297" s="4"/>
      <c r="APB297" s="4"/>
      <c r="APC297" s="4"/>
      <c r="APD297" s="4"/>
      <c r="APE297" s="4"/>
      <c r="APF297" s="4"/>
      <c r="APG297" s="4"/>
      <c r="APH297" s="4"/>
      <c r="API297" s="4"/>
      <c r="APJ297" s="4"/>
      <c r="APK297" s="4"/>
      <c r="APL297" s="4"/>
      <c r="APM297" s="4"/>
      <c r="APN297" s="4"/>
      <c r="APO297" s="4"/>
      <c r="APP297" s="4"/>
      <c r="APQ297" s="4"/>
      <c r="APR297" s="4"/>
      <c r="APS297" s="4"/>
      <c r="APT297" s="4"/>
      <c r="APU297" s="4"/>
      <c r="APV297" s="4"/>
      <c r="APW297" s="4"/>
      <c r="APX297" s="4"/>
      <c r="APY297" s="4"/>
      <c r="APZ297" s="4"/>
      <c r="AQA297" s="4"/>
      <c r="AQB297" s="4"/>
      <c r="AQC297" s="4"/>
      <c r="AQD297" s="4"/>
      <c r="AQE297" s="4"/>
      <c r="AQF297" s="4"/>
      <c r="AQG297" s="4"/>
      <c r="AQH297" s="4"/>
      <c r="AQI297" s="4"/>
      <c r="AQJ297" s="4"/>
      <c r="AQK297" s="4"/>
      <c r="AQL297" s="4"/>
      <c r="AQM297" s="4"/>
      <c r="AQN297" s="4"/>
      <c r="AQO297" s="4"/>
      <c r="AQP297" s="4"/>
      <c r="AQQ297" s="4"/>
      <c r="AQR297" s="4"/>
      <c r="AQS297" s="4"/>
      <c r="AQT297" s="4"/>
      <c r="AQU297" s="4"/>
      <c r="AQV297" s="4"/>
      <c r="AQW297" s="4"/>
      <c r="AQX297" s="4"/>
      <c r="AQY297" s="4"/>
      <c r="AQZ297" s="4"/>
      <c r="ARA297" s="4"/>
      <c r="ARB297" s="4"/>
      <c r="ARC297" s="4"/>
      <c r="ARD297" s="4"/>
      <c r="ARE297" s="4"/>
      <c r="ARF297" s="4"/>
      <c r="ARG297" s="4"/>
      <c r="ARH297" s="4"/>
      <c r="ARI297" s="4"/>
      <c r="ARJ297" s="4"/>
      <c r="ARK297" s="4"/>
      <c r="ARL297" s="4"/>
      <c r="ARM297" s="4"/>
      <c r="ARN297" s="4"/>
      <c r="ARO297" s="4"/>
      <c r="ARP297" s="4"/>
      <c r="ARQ297" s="4"/>
      <c r="ARR297" s="4"/>
      <c r="ARS297" s="4"/>
      <c r="ART297" s="4"/>
      <c r="ARU297" s="4"/>
      <c r="ARV297" s="4"/>
      <c r="ARW297" s="4"/>
      <c r="ARX297" s="4"/>
      <c r="ARY297" s="4"/>
      <c r="ARZ297" s="4"/>
      <c r="ASA297" s="4"/>
      <c r="ASB297" s="4"/>
      <c r="ASC297" s="4"/>
      <c r="ASD297" s="4"/>
      <c r="ASE297" s="4"/>
      <c r="ASF297" s="4"/>
      <c r="ASG297" s="4"/>
      <c r="ASH297" s="4"/>
      <c r="ASI297" s="4"/>
      <c r="ASJ297" s="4"/>
      <c r="ASK297" s="4"/>
      <c r="ASL297" s="4"/>
      <c r="ASM297" s="4"/>
      <c r="ASN297" s="4"/>
      <c r="ASO297" s="4"/>
      <c r="ASP297" s="4"/>
      <c r="ASQ297" s="4"/>
      <c r="ASR297" s="4"/>
      <c r="ASS297" s="4"/>
      <c r="AST297" s="4"/>
      <c r="ASU297" s="4"/>
      <c r="ASV297" s="4"/>
      <c r="ASW297" s="4"/>
      <c r="ASX297" s="4"/>
      <c r="ASY297" s="4"/>
      <c r="ASZ297" s="4"/>
      <c r="ATA297" s="4"/>
      <c r="ATB297" s="4"/>
      <c r="ATC297" s="4"/>
      <c r="ATD297" s="4"/>
      <c r="ATE297" s="4"/>
      <c r="ATF297" s="4"/>
      <c r="ATG297" s="4"/>
      <c r="ATH297" s="4"/>
      <c r="ATI297" s="4"/>
      <c r="ATJ297" s="4"/>
      <c r="ATK297" s="4"/>
      <c r="ATL297" s="4"/>
      <c r="ATM297" s="4"/>
      <c r="ATN297" s="4"/>
      <c r="ATO297" s="4"/>
      <c r="ATP297" s="4"/>
      <c r="ATQ297" s="4"/>
      <c r="ATR297" s="4"/>
      <c r="ATS297" s="4"/>
      <c r="ATT297" s="4"/>
      <c r="ATU297" s="4"/>
      <c r="ATV297" s="4"/>
      <c r="ATW297" s="4"/>
      <c r="ATX297" s="4"/>
      <c r="ATY297" s="4"/>
      <c r="ATZ297" s="4"/>
      <c r="AUA297" s="4"/>
      <c r="AUB297" s="4"/>
      <c r="AUC297" s="4"/>
      <c r="AUD297" s="4"/>
      <c r="AUE297" s="4"/>
      <c r="AUF297" s="4"/>
      <c r="AUG297" s="4"/>
      <c r="AUH297" s="4"/>
      <c r="AUI297" s="4"/>
      <c r="AUJ297" s="4"/>
      <c r="AUK297" s="4"/>
      <c r="AUL297" s="4"/>
      <c r="AUM297" s="4"/>
      <c r="AUN297" s="4"/>
      <c r="AUO297" s="4"/>
      <c r="AUP297" s="4"/>
      <c r="AUQ297" s="4"/>
      <c r="AUR297" s="4"/>
      <c r="AUS297" s="4"/>
      <c r="AUT297" s="4"/>
      <c r="AUU297" s="4"/>
      <c r="AUV297" s="4"/>
      <c r="AUW297" s="4"/>
      <c r="AUX297" s="4"/>
      <c r="AUY297" s="4"/>
      <c r="AUZ297" s="4"/>
      <c r="AVA297" s="4"/>
      <c r="AVB297" s="4"/>
      <c r="AVC297" s="4"/>
      <c r="AVD297" s="4"/>
      <c r="AVE297" s="4"/>
      <c r="AVF297" s="4"/>
      <c r="AVG297" s="4"/>
      <c r="AVH297" s="4"/>
      <c r="AVI297" s="4"/>
      <c r="AVJ297" s="4"/>
      <c r="AVK297" s="4"/>
      <c r="AVL297" s="4"/>
      <c r="AVM297" s="4"/>
      <c r="AVN297" s="4"/>
      <c r="AVO297" s="4"/>
      <c r="AVP297" s="4"/>
      <c r="AVQ297" s="4"/>
      <c r="AVR297" s="4"/>
      <c r="AVS297" s="4"/>
      <c r="AVT297" s="4"/>
      <c r="AVU297" s="4"/>
      <c r="AVV297" s="4"/>
      <c r="AVW297" s="4"/>
      <c r="AVX297" s="4"/>
      <c r="AVY297" s="4"/>
      <c r="AVZ297" s="4"/>
      <c r="AWA297" s="4"/>
      <c r="AWB297" s="4"/>
      <c r="AWC297" s="4"/>
      <c r="AWD297" s="4"/>
      <c r="AWE297" s="4"/>
      <c r="AWF297" s="4"/>
      <c r="AWG297" s="4"/>
      <c r="AWH297" s="4"/>
      <c r="AWI297" s="4"/>
      <c r="AWJ297" s="4"/>
      <c r="AWK297" s="4"/>
      <c r="AWL297" s="4"/>
      <c r="AWM297" s="4"/>
      <c r="AWN297" s="4"/>
      <c r="AWO297" s="4"/>
      <c r="AWP297" s="4"/>
      <c r="AWQ297" s="4"/>
      <c r="AWR297" s="4"/>
      <c r="AWS297" s="4"/>
      <c r="AWT297" s="4"/>
      <c r="AWU297" s="4"/>
      <c r="AWV297" s="4"/>
      <c r="AWW297" s="4"/>
      <c r="AWX297" s="4"/>
      <c r="AWY297" s="4"/>
      <c r="AWZ297" s="4"/>
      <c r="AXA297" s="4"/>
      <c r="AXB297" s="4"/>
      <c r="AXC297" s="4"/>
      <c r="AXD297" s="4"/>
      <c r="AXE297" s="4"/>
      <c r="AXF297" s="4"/>
      <c r="AXG297" s="4"/>
      <c r="AXH297" s="4"/>
      <c r="AXI297" s="4"/>
      <c r="AXJ297" s="4"/>
      <c r="AXK297" s="4"/>
      <c r="AXL297" s="4"/>
      <c r="AXM297" s="4"/>
      <c r="AXN297" s="4"/>
      <c r="AXO297" s="4"/>
      <c r="AXP297" s="4"/>
      <c r="AXQ297" s="4"/>
      <c r="AXR297" s="4"/>
      <c r="AXS297" s="4"/>
      <c r="AXT297" s="4"/>
      <c r="AXU297" s="4"/>
      <c r="AXV297" s="4"/>
      <c r="AXW297" s="4"/>
      <c r="AXX297" s="4"/>
      <c r="AXY297" s="4"/>
      <c r="AXZ297" s="4"/>
      <c r="AYA297" s="4"/>
      <c r="AYB297" s="4"/>
      <c r="AYC297" s="4"/>
      <c r="AYD297" s="4"/>
      <c r="AYE297" s="4"/>
      <c r="AYF297" s="4"/>
      <c r="AYG297" s="4"/>
      <c r="AYH297" s="4"/>
      <c r="AYI297" s="4"/>
      <c r="AYJ297" s="4"/>
      <c r="AYK297" s="4"/>
      <c r="AYL297" s="4"/>
      <c r="AYM297" s="4"/>
      <c r="AYN297" s="4"/>
      <c r="AYO297" s="4"/>
      <c r="AYP297" s="4"/>
      <c r="AYQ297" s="4"/>
      <c r="AYR297" s="4"/>
      <c r="AYS297" s="4"/>
      <c r="AYT297" s="4"/>
      <c r="AYU297" s="4"/>
      <c r="AYV297" s="4"/>
      <c r="AYW297" s="4"/>
      <c r="AYX297" s="4"/>
      <c r="AYY297" s="4"/>
      <c r="AYZ297" s="4"/>
      <c r="AZA297" s="4"/>
      <c r="AZB297" s="4"/>
      <c r="AZC297" s="4"/>
      <c r="AZD297" s="4"/>
      <c r="AZE297" s="4"/>
      <c r="AZF297" s="4"/>
      <c r="AZG297" s="4"/>
      <c r="AZH297" s="4"/>
      <c r="AZI297" s="4"/>
      <c r="AZJ297" s="4"/>
      <c r="AZK297" s="4"/>
      <c r="AZL297" s="4"/>
      <c r="AZM297" s="4"/>
      <c r="AZN297" s="4"/>
      <c r="AZO297" s="4"/>
      <c r="AZP297" s="4"/>
      <c r="AZQ297" s="4"/>
      <c r="AZR297" s="4"/>
      <c r="AZS297" s="4"/>
      <c r="AZT297" s="4"/>
      <c r="AZU297" s="4"/>
      <c r="AZV297" s="4"/>
      <c r="AZW297" s="4"/>
      <c r="AZX297" s="4"/>
      <c r="AZY297" s="4"/>
      <c r="AZZ297" s="4"/>
      <c r="BAA297" s="4"/>
      <c r="BAB297" s="4"/>
      <c r="BAC297" s="4"/>
      <c r="BAD297" s="4"/>
      <c r="BAE297" s="4"/>
      <c r="BAF297" s="4"/>
      <c r="BAG297" s="4"/>
      <c r="BAH297" s="4"/>
      <c r="BAI297" s="4"/>
      <c r="BAJ297" s="4"/>
      <c r="BAK297" s="4"/>
      <c r="BAL297" s="4"/>
      <c r="BAM297" s="4"/>
      <c r="BAN297" s="4"/>
      <c r="BAO297" s="4"/>
      <c r="BAP297" s="4"/>
      <c r="BAQ297" s="4"/>
      <c r="BAR297" s="4"/>
      <c r="BAS297" s="4"/>
      <c r="BAT297" s="4"/>
      <c r="BAU297" s="4"/>
      <c r="BAV297" s="4"/>
      <c r="BAW297" s="4"/>
      <c r="BAX297" s="4"/>
      <c r="BAY297" s="4"/>
      <c r="BAZ297" s="4"/>
      <c r="BBA297" s="4"/>
      <c r="BBB297" s="4"/>
      <c r="BBC297" s="4"/>
      <c r="BBD297" s="4"/>
      <c r="BBE297" s="4"/>
      <c r="BBF297" s="4"/>
      <c r="BBG297" s="4"/>
      <c r="BBH297" s="4"/>
      <c r="BBI297" s="4"/>
      <c r="BBJ297" s="4"/>
      <c r="BBK297" s="4"/>
      <c r="BBL297" s="4"/>
      <c r="BBM297" s="4"/>
      <c r="BBN297" s="4"/>
      <c r="BBO297" s="4"/>
      <c r="BBP297" s="4"/>
      <c r="BBQ297" s="4"/>
      <c r="BBR297" s="4"/>
      <c r="BBS297" s="4"/>
      <c r="BBT297" s="4"/>
      <c r="BBU297" s="4"/>
      <c r="BBV297" s="4"/>
      <c r="BBW297" s="4"/>
      <c r="BBX297" s="4"/>
      <c r="BBY297" s="4"/>
      <c r="BBZ297" s="4"/>
      <c r="BCA297" s="4"/>
      <c r="BCB297" s="4"/>
      <c r="BCC297" s="4"/>
      <c r="BCD297" s="4"/>
      <c r="BCE297" s="4"/>
      <c r="BCF297" s="4"/>
      <c r="BCG297" s="4"/>
      <c r="BCH297" s="4"/>
      <c r="BCI297" s="4"/>
      <c r="BCJ297" s="4"/>
      <c r="BCK297" s="4"/>
      <c r="BCL297" s="4"/>
      <c r="BCM297" s="4"/>
      <c r="BCN297" s="4"/>
      <c r="BCO297" s="4"/>
      <c r="BCP297" s="4"/>
      <c r="BCQ297" s="4"/>
      <c r="BCR297" s="4"/>
      <c r="BCS297" s="4"/>
      <c r="BCT297" s="4"/>
      <c r="BCU297" s="4"/>
      <c r="BCV297" s="4"/>
      <c r="BCW297" s="4"/>
      <c r="BCX297" s="4"/>
      <c r="BCY297" s="4"/>
      <c r="BCZ297" s="4"/>
      <c r="BDA297" s="4"/>
      <c r="BDB297" s="4"/>
      <c r="BDC297" s="4"/>
      <c r="BDD297" s="4"/>
      <c r="BDE297" s="4"/>
      <c r="BDF297" s="4"/>
      <c r="BDG297" s="4"/>
      <c r="BDH297" s="4"/>
      <c r="BDI297" s="4"/>
      <c r="BDJ297" s="4"/>
      <c r="BDK297" s="4"/>
      <c r="BDL297" s="4"/>
      <c r="BDM297" s="4"/>
      <c r="BDN297" s="4"/>
      <c r="BDO297" s="4"/>
      <c r="BDP297" s="4"/>
      <c r="BDQ297" s="4"/>
      <c r="BDR297" s="4"/>
      <c r="BDS297" s="4"/>
      <c r="BDT297" s="4"/>
      <c r="BDU297" s="4"/>
      <c r="BDV297" s="4"/>
      <c r="BDW297" s="4"/>
      <c r="BDX297" s="4"/>
      <c r="BDY297" s="4"/>
      <c r="BDZ297" s="4"/>
      <c r="BEA297" s="4"/>
      <c r="BEB297" s="4"/>
      <c r="BEC297" s="4"/>
      <c r="BED297" s="4"/>
      <c r="BEE297" s="4"/>
      <c r="BEF297" s="4"/>
      <c r="BEG297" s="4"/>
      <c r="BEH297" s="4"/>
      <c r="BEI297" s="4"/>
      <c r="BEJ297" s="4"/>
      <c r="BEK297" s="4"/>
      <c r="BEL297" s="4"/>
      <c r="BEM297" s="4"/>
      <c r="BEN297" s="4"/>
      <c r="BEO297" s="4"/>
      <c r="BEP297" s="4"/>
      <c r="BEQ297" s="4"/>
      <c r="BER297" s="4"/>
      <c r="BES297" s="4"/>
      <c r="BET297" s="4"/>
      <c r="BEU297" s="4"/>
      <c r="BEV297" s="4"/>
      <c r="BEW297" s="4"/>
      <c r="BEX297" s="4"/>
      <c r="BEY297" s="4"/>
      <c r="BEZ297" s="4"/>
      <c r="BFA297" s="4"/>
      <c r="BFB297" s="4"/>
      <c r="BFC297" s="4"/>
      <c r="BFD297" s="4"/>
      <c r="BFE297" s="4"/>
      <c r="BFF297" s="4"/>
      <c r="BFG297" s="4"/>
      <c r="BFH297" s="4"/>
      <c r="BFI297" s="4"/>
      <c r="BFJ297" s="4"/>
      <c r="BFK297" s="4"/>
      <c r="BFL297" s="4"/>
      <c r="BFM297" s="4"/>
      <c r="BFN297" s="4"/>
      <c r="BFO297" s="4"/>
      <c r="BFP297" s="4"/>
      <c r="BFQ297" s="4"/>
      <c r="BFR297" s="4"/>
      <c r="BFS297" s="4"/>
      <c r="BFT297" s="4"/>
      <c r="BFU297" s="4"/>
      <c r="BFV297" s="4"/>
      <c r="BFW297" s="4"/>
      <c r="BFX297" s="4"/>
      <c r="BFY297" s="4"/>
      <c r="BFZ297" s="4"/>
      <c r="BGA297" s="4"/>
      <c r="BGB297" s="4"/>
      <c r="BGC297" s="4"/>
      <c r="BGD297" s="4"/>
      <c r="BGE297" s="4"/>
      <c r="BGF297" s="4"/>
      <c r="BGG297" s="4"/>
      <c r="BGH297" s="4"/>
      <c r="BGI297" s="4"/>
      <c r="BGJ297" s="4"/>
      <c r="BGK297" s="4"/>
      <c r="BGL297" s="4"/>
      <c r="BGM297" s="4"/>
      <c r="BGN297" s="4"/>
      <c r="BGO297" s="4"/>
      <c r="BGP297" s="4"/>
      <c r="BGQ297" s="4"/>
      <c r="BGR297" s="4"/>
      <c r="BGS297" s="4"/>
      <c r="BGT297" s="4"/>
      <c r="BGU297" s="4"/>
      <c r="BGV297" s="4"/>
      <c r="BGW297" s="4"/>
      <c r="BGX297" s="4"/>
      <c r="BGY297" s="4"/>
      <c r="BGZ297" s="4"/>
      <c r="BHA297" s="4"/>
      <c r="BHB297" s="4"/>
      <c r="BHC297" s="4"/>
      <c r="BHD297" s="4"/>
      <c r="BHE297" s="4"/>
      <c r="BHF297" s="4"/>
      <c r="BHG297" s="4"/>
      <c r="BHH297" s="4"/>
      <c r="BHI297" s="4"/>
      <c r="BHJ297" s="4"/>
      <c r="BHK297" s="4"/>
      <c r="BHL297" s="4"/>
      <c r="BHM297" s="4"/>
      <c r="BHN297" s="4"/>
      <c r="BHO297" s="4"/>
      <c r="BHP297" s="4"/>
      <c r="BHQ297" s="4"/>
      <c r="BHR297" s="4"/>
      <c r="BHS297" s="4"/>
      <c r="BHT297" s="4"/>
      <c r="BHU297" s="4"/>
      <c r="BHV297" s="4"/>
      <c r="BHW297" s="4"/>
      <c r="BHX297" s="4"/>
      <c r="BHY297" s="4"/>
      <c r="BHZ297" s="4"/>
      <c r="BIA297" s="4"/>
      <c r="BIB297" s="4"/>
      <c r="BIC297" s="4"/>
      <c r="BID297" s="4"/>
      <c r="BIE297" s="4"/>
      <c r="BIF297" s="4"/>
      <c r="BIG297" s="4"/>
      <c r="BIH297" s="4"/>
      <c r="BII297" s="4"/>
      <c r="BIJ297" s="4"/>
      <c r="BIK297" s="4"/>
      <c r="BIL297" s="4"/>
      <c r="BIM297" s="4"/>
      <c r="BIN297" s="4"/>
      <c r="BIO297" s="4"/>
      <c r="BIP297" s="4"/>
      <c r="BIQ297" s="4"/>
      <c r="BIR297" s="4"/>
      <c r="BIS297" s="4"/>
      <c r="BIT297" s="4"/>
      <c r="BIU297" s="4"/>
      <c r="BIV297" s="4"/>
      <c r="BIW297" s="4"/>
      <c r="BIX297" s="4"/>
      <c r="BIY297" s="4"/>
      <c r="BIZ297" s="4"/>
      <c r="BJA297" s="4"/>
      <c r="BJB297" s="4"/>
      <c r="BJC297" s="4"/>
      <c r="BJD297" s="4"/>
      <c r="BJE297" s="4"/>
      <c r="BJF297" s="4"/>
      <c r="BJG297" s="4"/>
      <c r="BJH297" s="4"/>
      <c r="BJI297" s="4"/>
      <c r="BJJ297" s="4"/>
      <c r="BJK297" s="4"/>
      <c r="BJL297" s="4"/>
      <c r="BJM297" s="4"/>
      <c r="BJN297" s="4"/>
      <c r="BJO297" s="4"/>
      <c r="BJP297" s="4"/>
      <c r="BJQ297" s="4"/>
      <c r="BJR297" s="4"/>
      <c r="BJS297" s="4"/>
      <c r="BJT297" s="4"/>
      <c r="BJU297" s="4"/>
      <c r="BJV297" s="4"/>
      <c r="BJW297" s="4"/>
      <c r="BJX297" s="4"/>
      <c r="BJY297" s="4"/>
      <c r="BJZ297" s="4"/>
      <c r="BKA297" s="4"/>
      <c r="BKB297" s="4"/>
      <c r="BKC297" s="4"/>
      <c r="BKD297" s="4"/>
      <c r="BKE297" s="4"/>
      <c r="BKF297" s="4"/>
      <c r="BKG297" s="4"/>
      <c r="BKH297" s="4"/>
      <c r="BKI297" s="4"/>
      <c r="BKJ297" s="4"/>
      <c r="BKK297" s="4"/>
      <c r="BKL297" s="4"/>
      <c r="BKM297" s="4"/>
      <c r="BKN297" s="4"/>
      <c r="BKO297" s="4"/>
      <c r="BKP297" s="4"/>
      <c r="BKQ297" s="4"/>
      <c r="BKR297" s="4"/>
      <c r="BKS297" s="4"/>
      <c r="BKT297" s="4"/>
      <c r="BKU297" s="4"/>
      <c r="BKV297" s="4"/>
      <c r="BKW297" s="4"/>
      <c r="BKX297" s="4"/>
      <c r="BKY297" s="4"/>
      <c r="BKZ297" s="4"/>
      <c r="BLA297" s="4"/>
      <c r="BLB297" s="4"/>
      <c r="BLC297" s="4"/>
      <c r="BLD297" s="4"/>
      <c r="BLE297" s="4"/>
      <c r="BLF297" s="4"/>
      <c r="BLG297" s="4"/>
      <c r="BLH297" s="4"/>
      <c r="BLI297" s="4"/>
      <c r="BLJ297" s="4"/>
      <c r="BLK297" s="4"/>
      <c r="BLL297" s="4"/>
      <c r="BLM297" s="4"/>
      <c r="BLN297" s="4"/>
      <c r="BLO297" s="4"/>
      <c r="BLP297" s="4"/>
      <c r="BLQ297" s="4"/>
      <c r="BLR297" s="4"/>
      <c r="BLS297" s="4"/>
      <c r="BLT297" s="4"/>
      <c r="BLU297" s="4"/>
      <c r="BLV297" s="4"/>
      <c r="BLW297" s="4"/>
      <c r="BLX297" s="4"/>
      <c r="BLY297" s="4"/>
      <c r="BLZ297" s="4"/>
      <c r="BMA297" s="4"/>
      <c r="BMB297" s="4"/>
      <c r="BMC297" s="4"/>
      <c r="BMD297" s="4"/>
      <c r="BME297" s="4"/>
      <c r="BMF297" s="4"/>
      <c r="BMG297" s="4"/>
      <c r="BMH297" s="4"/>
      <c r="BMI297" s="4"/>
      <c r="BMJ297" s="4"/>
      <c r="BMK297" s="4"/>
      <c r="BML297" s="4"/>
      <c r="BMM297" s="4"/>
      <c r="BMN297" s="4"/>
      <c r="BMO297" s="4"/>
      <c r="BMP297" s="4"/>
      <c r="BMQ297" s="4"/>
      <c r="BMR297" s="4"/>
      <c r="BMS297" s="4"/>
      <c r="BMT297" s="4"/>
      <c r="BMU297" s="4"/>
      <c r="BMV297" s="4"/>
      <c r="BMW297" s="4"/>
      <c r="BMX297" s="4"/>
      <c r="BMY297" s="4"/>
      <c r="BMZ297" s="4"/>
      <c r="BNA297" s="4"/>
      <c r="BNB297" s="4"/>
      <c r="BNC297" s="4"/>
      <c r="BND297" s="4"/>
      <c r="BNE297" s="4"/>
      <c r="BNF297" s="4"/>
      <c r="BNG297" s="4"/>
      <c r="BNH297" s="4"/>
      <c r="BNI297" s="4"/>
      <c r="BNJ297" s="4"/>
      <c r="BNK297" s="4"/>
      <c r="BNL297" s="4"/>
      <c r="BNM297" s="4"/>
      <c r="BNN297" s="4"/>
      <c r="BNO297" s="4"/>
      <c r="BNP297" s="4"/>
      <c r="BNQ297" s="4"/>
      <c r="BNR297" s="4"/>
      <c r="BNS297" s="4"/>
      <c r="BNT297" s="4"/>
      <c r="BNU297" s="4"/>
      <c r="BNV297" s="4"/>
      <c r="BNW297" s="4"/>
      <c r="BNX297" s="4"/>
      <c r="BNY297" s="4"/>
      <c r="BNZ297" s="4"/>
      <c r="BOA297" s="4"/>
      <c r="BOB297" s="4"/>
      <c r="BOC297" s="4"/>
      <c r="BOD297" s="4"/>
      <c r="BOE297" s="4"/>
      <c r="BOF297" s="4"/>
      <c r="BOG297" s="4"/>
      <c r="BOH297" s="4"/>
      <c r="BOI297" s="4"/>
      <c r="BOJ297" s="4"/>
      <c r="BOK297" s="4"/>
      <c r="BOL297" s="4"/>
      <c r="BOM297" s="4"/>
      <c r="BON297" s="4"/>
      <c r="BOO297" s="4"/>
      <c r="BOP297" s="4"/>
      <c r="BOQ297" s="4"/>
      <c r="BOR297" s="4"/>
      <c r="BOS297" s="4"/>
      <c r="BOT297" s="4"/>
      <c r="BOU297" s="4"/>
      <c r="BOV297" s="4"/>
      <c r="BOW297" s="4"/>
      <c r="BOX297" s="4"/>
      <c r="BOY297" s="4"/>
      <c r="BOZ297" s="4"/>
      <c r="BPA297" s="4"/>
      <c r="BPB297" s="4"/>
      <c r="BPC297" s="4"/>
      <c r="BPD297" s="4"/>
      <c r="BPE297" s="4"/>
      <c r="BPF297" s="4"/>
      <c r="BPG297" s="4"/>
      <c r="BPH297" s="4"/>
      <c r="BPI297" s="4"/>
      <c r="BPJ297" s="4"/>
      <c r="BPK297" s="4"/>
      <c r="BPL297" s="4"/>
      <c r="BPM297" s="4"/>
      <c r="BPN297" s="4"/>
      <c r="BPO297" s="4"/>
      <c r="BPP297" s="4"/>
      <c r="BPQ297" s="4"/>
      <c r="BPR297" s="4"/>
      <c r="BPS297" s="4"/>
      <c r="BPT297" s="4"/>
      <c r="BPU297" s="4"/>
      <c r="BPV297" s="4"/>
      <c r="BPW297" s="4"/>
      <c r="BPX297" s="4"/>
      <c r="BPY297" s="4"/>
      <c r="BPZ297" s="4"/>
      <c r="BQA297" s="4"/>
      <c r="BQB297" s="4"/>
      <c r="BQC297" s="4"/>
      <c r="BQD297" s="4"/>
      <c r="BQE297" s="4"/>
      <c r="BQF297" s="4"/>
      <c r="BQG297" s="4"/>
      <c r="BQH297" s="4"/>
      <c r="BQI297" s="4"/>
      <c r="BQJ297" s="4"/>
      <c r="BQK297" s="4"/>
      <c r="BQL297" s="4"/>
      <c r="BQM297" s="4"/>
      <c r="BQN297" s="4"/>
      <c r="BQO297" s="4"/>
      <c r="BQP297" s="4"/>
      <c r="BQQ297" s="4"/>
      <c r="BQR297" s="4"/>
      <c r="BQS297" s="4"/>
      <c r="BQT297" s="4"/>
      <c r="BQU297" s="4"/>
      <c r="BQV297" s="4"/>
      <c r="BQW297" s="4"/>
      <c r="BQX297" s="4"/>
      <c r="BQY297" s="4"/>
      <c r="BQZ297" s="4"/>
      <c r="BRA297" s="4"/>
      <c r="BRB297" s="4"/>
      <c r="BRC297" s="4"/>
      <c r="BRD297" s="4"/>
      <c r="BRE297" s="4"/>
      <c r="BRF297" s="4"/>
      <c r="BRG297" s="4"/>
      <c r="BRH297" s="4"/>
      <c r="BRI297" s="4"/>
      <c r="BRJ297" s="4"/>
      <c r="BRK297" s="4"/>
      <c r="BRL297" s="4"/>
      <c r="BRM297" s="4"/>
      <c r="BRN297" s="4"/>
      <c r="BRO297" s="4"/>
      <c r="BRP297" s="4"/>
      <c r="BRQ297" s="4"/>
      <c r="BRR297" s="4"/>
      <c r="BRS297" s="4"/>
      <c r="BRT297" s="4"/>
      <c r="BRU297" s="4"/>
      <c r="BRV297" s="4"/>
      <c r="BRW297" s="4"/>
      <c r="BRX297" s="4"/>
      <c r="BRY297" s="4"/>
      <c r="BRZ297" s="4"/>
      <c r="BSA297" s="4"/>
      <c r="BSB297" s="4"/>
      <c r="BSC297" s="4"/>
      <c r="BSD297" s="4"/>
      <c r="BSE297" s="4"/>
      <c r="BSF297" s="4"/>
      <c r="BSG297" s="4"/>
      <c r="BSH297" s="4"/>
      <c r="BSI297" s="4"/>
      <c r="BSJ297" s="4"/>
      <c r="BSK297" s="4"/>
      <c r="BSL297" s="4"/>
      <c r="BSM297" s="4"/>
      <c r="BSN297" s="4"/>
      <c r="BSO297" s="4"/>
      <c r="BSP297" s="4"/>
      <c r="BSQ297" s="4"/>
      <c r="BSR297" s="4"/>
      <c r="BSS297" s="4"/>
      <c r="BST297" s="4"/>
      <c r="BSU297" s="4"/>
      <c r="BSV297" s="4"/>
      <c r="BSW297" s="4"/>
      <c r="BSX297" s="4"/>
      <c r="BSY297" s="4"/>
      <c r="BSZ297" s="4"/>
      <c r="BTA297" s="4"/>
      <c r="BTB297" s="4"/>
      <c r="BTC297" s="4"/>
      <c r="BTD297" s="4"/>
      <c r="BTE297" s="4"/>
      <c r="BTF297" s="4"/>
      <c r="BTG297" s="4"/>
      <c r="BTH297" s="4"/>
      <c r="BTI297" s="4"/>
      <c r="BTJ297" s="4"/>
      <c r="BTK297" s="4"/>
      <c r="BTL297" s="4"/>
      <c r="BTM297" s="4"/>
      <c r="BTN297" s="4"/>
      <c r="BTO297" s="4"/>
      <c r="BTP297" s="4"/>
      <c r="BTQ297" s="4"/>
      <c r="BTR297" s="4"/>
      <c r="BTS297" s="4"/>
      <c r="BTT297" s="4"/>
      <c r="BTU297" s="4"/>
      <c r="BTV297" s="4"/>
      <c r="BTW297" s="4"/>
      <c r="BTX297" s="4"/>
      <c r="BTY297" s="4"/>
      <c r="BTZ297" s="4"/>
      <c r="BUA297" s="4"/>
      <c r="BUB297" s="4"/>
      <c r="BUC297" s="4"/>
      <c r="BUD297" s="4"/>
      <c r="BUE297" s="4"/>
      <c r="BUF297" s="4"/>
      <c r="BUG297" s="4"/>
      <c r="BUH297" s="4"/>
      <c r="BUI297" s="4"/>
      <c r="BUJ297" s="4"/>
      <c r="BUK297" s="4"/>
      <c r="BUL297" s="4"/>
      <c r="BUM297" s="4"/>
      <c r="BUN297" s="4"/>
      <c r="BUO297" s="4"/>
      <c r="BUP297" s="4"/>
      <c r="BUQ297" s="4"/>
      <c r="BUR297" s="4"/>
      <c r="BUS297" s="4"/>
      <c r="BUT297" s="4"/>
      <c r="BUU297" s="4"/>
      <c r="BUV297" s="4"/>
      <c r="BUW297" s="4"/>
      <c r="BUX297" s="4"/>
      <c r="BUY297" s="4"/>
      <c r="BUZ297" s="4"/>
      <c r="BVA297" s="4"/>
      <c r="BVB297" s="4"/>
      <c r="BVC297" s="4"/>
      <c r="BVD297" s="4"/>
      <c r="BVE297" s="4"/>
      <c r="BVF297" s="4"/>
      <c r="BVG297" s="4"/>
      <c r="BVH297" s="4"/>
      <c r="BVI297" s="4"/>
      <c r="BVJ297" s="4"/>
      <c r="BVK297" s="4"/>
      <c r="BVL297" s="4"/>
      <c r="BVM297" s="4"/>
      <c r="BVN297" s="4"/>
      <c r="BVO297" s="4"/>
      <c r="BVP297" s="4"/>
      <c r="BVQ297" s="4"/>
      <c r="BVR297" s="4"/>
      <c r="BVS297" s="4"/>
      <c r="BVT297" s="4"/>
      <c r="BVU297" s="4"/>
      <c r="BVV297" s="4"/>
      <c r="BVW297" s="4"/>
      <c r="BVX297" s="4"/>
      <c r="BVY297" s="4"/>
      <c r="BVZ297" s="4"/>
      <c r="BWA297" s="4"/>
      <c r="BWB297" s="4"/>
      <c r="BWC297" s="4"/>
      <c r="BWD297" s="4"/>
      <c r="BWE297" s="4"/>
      <c r="BWF297" s="4"/>
      <c r="BWG297" s="4"/>
      <c r="BWH297" s="4"/>
      <c r="BWI297" s="4"/>
      <c r="BWJ297" s="4"/>
      <c r="BWK297" s="4"/>
      <c r="BWL297" s="4"/>
      <c r="BWM297" s="4"/>
      <c r="BWN297" s="4"/>
      <c r="BWO297" s="4"/>
      <c r="BWP297" s="4"/>
      <c r="BWQ297" s="4"/>
      <c r="BWR297" s="4"/>
      <c r="BWS297" s="4"/>
      <c r="BWT297" s="4"/>
      <c r="BWU297" s="4"/>
      <c r="BWV297" s="4"/>
      <c r="BWW297" s="4"/>
      <c r="BWX297" s="4"/>
      <c r="BWY297" s="4"/>
      <c r="BWZ297" s="4"/>
      <c r="BXA297" s="4"/>
      <c r="BXB297" s="4"/>
      <c r="BXC297" s="4"/>
      <c r="BXD297" s="4"/>
      <c r="BXE297" s="4"/>
      <c r="BXF297" s="4"/>
      <c r="BXG297" s="4"/>
      <c r="BXH297" s="4"/>
      <c r="BXI297" s="4"/>
      <c r="BXJ297" s="4"/>
      <c r="BXK297" s="4"/>
      <c r="BXL297" s="4"/>
      <c r="BXM297" s="4"/>
      <c r="BXN297" s="4"/>
      <c r="BXO297" s="4"/>
      <c r="BXP297" s="4"/>
      <c r="BXQ297" s="4"/>
      <c r="BXR297" s="4"/>
      <c r="BXS297" s="4"/>
      <c r="BXT297" s="4"/>
      <c r="BXU297" s="4"/>
      <c r="BXV297" s="4"/>
      <c r="BXW297" s="4"/>
      <c r="BXX297" s="4"/>
      <c r="BXY297" s="4"/>
      <c r="BXZ297" s="4"/>
      <c r="BYA297" s="4"/>
      <c r="BYB297" s="4"/>
      <c r="BYC297" s="4"/>
      <c r="BYD297" s="4"/>
      <c r="BYE297" s="4"/>
      <c r="BYF297" s="4"/>
      <c r="BYG297" s="4"/>
      <c r="BYH297" s="4"/>
      <c r="BYI297" s="4"/>
      <c r="BYJ297" s="4"/>
      <c r="BYK297" s="4"/>
      <c r="BYL297" s="4"/>
      <c r="BYM297" s="4"/>
      <c r="BYN297" s="4"/>
      <c r="BYO297" s="4"/>
      <c r="BYP297" s="4"/>
      <c r="BYQ297" s="4"/>
      <c r="BYR297" s="4"/>
      <c r="BYS297" s="4"/>
      <c r="BYT297" s="4"/>
      <c r="BYU297" s="4"/>
      <c r="BYV297" s="4"/>
      <c r="BYW297" s="4"/>
      <c r="BYX297" s="4"/>
      <c r="BYY297" s="4"/>
      <c r="BYZ297" s="4"/>
      <c r="BZA297" s="4"/>
      <c r="BZB297" s="4"/>
      <c r="BZC297" s="4"/>
      <c r="BZD297" s="4"/>
      <c r="BZE297" s="4"/>
      <c r="BZF297" s="4"/>
      <c r="BZG297" s="4"/>
      <c r="BZH297" s="4"/>
      <c r="BZI297" s="4"/>
      <c r="BZJ297" s="4"/>
      <c r="BZK297" s="4"/>
      <c r="BZL297" s="4"/>
      <c r="BZM297" s="4"/>
      <c r="BZN297" s="4"/>
      <c r="BZO297" s="4"/>
      <c r="BZP297" s="4"/>
      <c r="BZQ297" s="4"/>
      <c r="BZR297" s="4"/>
      <c r="BZS297" s="4"/>
      <c r="BZT297" s="4"/>
      <c r="BZU297" s="4"/>
      <c r="BZV297" s="4"/>
      <c r="BZW297" s="4"/>
      <c r="BZX297" s="4"/>
      <c r="BZY297" s="4"/>
      <c r="BZZ297" s="4"/>
      <c r="CAA297" s="4"/>
      <c r="CAB297" s="4"/>
      <c r="CAC297" s="4"/>
      <c r="CAD297" s="4"/>
      <c r="CAE297" s="4"/>
      <c r="CAF297" s="4"/>
      <c r="CAG297" s="4"/>
      <c r="CAH297" s="4"/>
      <c r="CAI297" s="4"/>
      <c r="CAJ297" s="4"/>
      <c r="CAK297" s="4"/>
      <c r="CAL297" s="4"/>
      <c r="CAM297" s="4"/>
      <c r="CAN297" s="4"/>
      <c r="CAO297" s="4"/>
      <c r="CAP297" s="4"/>
      <c r="CAQ297" s="4"/>
      <c r="CAR297" s="4"/>
      <c r="CAS297" s="4"/>
      <c r="CAT297" s="4"/>
      <c r="CAU297" s="4"/>
      <c r="CAV297" s="4"/>
      <c r="CAW297" s="4"/>
      <c r="CAX297" s="4"/>
      <c r="CAY297" s="4"/>
      <c r="CAZ297" s="4"/>
      <c r="CBA297" s="4"/>
      <c r="CBB297" s="4"/>
      <c r="CBC297" s="4"/>
      <c r="CBD297" s="4"/>
      <c r="CBE297" s="4"/>
      <c r="CBF297" s="4"/>
      <c r="CBG297" s="4"/>
      <c r="CBH297" s="4"/>
      <c r="CBI297" s="4"/>
      <c r="CBJ297" s="4"/>
      <c r="CBK297" s="4"/>
      <c r="CBL297" s="4"/>
      <c r="CBM297" s="4"/>
      <c r="CBN297" s="4"/>
      <c r="CBO297" s="4"/>
      <c r="CBP297" s="4"/>
      <c r="CBQ297" s="4"/>
      <c r="CBR297" s="4"/>
      <c r="CBS297" s="4"/>
      <c r="CBT297" s="4"/>
      <c r="CBU297" s="4"/>
      <c r="CBV297" s="4"/>
      <c r="CBW297" s="4"/>
      <c r="CBX297" s="4"/>
      <c r="CBY297" s="4"/>
      <c r="CBZ297" s="4"/>
      <c r="CCA297" s="4"/>
      <c r="CCB297" s="4"/>
      <c r="CCC297" s="4"/>
      <c r="CCD297" s="4"/>
      <c r="CCE297" s="4"/>
      <c r="CCF297" s="4"/>
      <c r="CCG297" s="4"/>
      <c r="CCH297" s="4"/>
      <c r="CCI297" s="4"/>
      <c r="CCJ297" s="4"/>
      <c r="CCK297" s="4"/>
      <c r="CCL297" s="4"/>
      <c r="CCM297" s="4"/>
      <c r="CCN297" s="4"/>
      <c r="CCO297" s="4"/>
      <c r="CCP297" s="4"/>
      <c r="CCQ297" s="4"/>
      <c r="CCR297" s="4"/>
      <c r="CCS297" s="4"/>
      <c r="CCT297" s="4"/>
      <c r="CCU297" s="4"/>
      <c r="CCV297" s="4"/>
      <c r="CCW297" s="4"/>
      <c r="CCX297" s="4"/>
      <c r="CCY297" s="4"/>
      <c r="CCZ297" s="4"/>
      <c r="CDA297" s="4"/>
      <c r="CDB297" s="4"/>
      <c r="CDC297" s="4"/>
      <c r="CDD297" s="4"/>
      <c r="CDE297" s="4"/>
      <c r="CDF297" s="4"/>
      <c r="CDG297" s="4"/>
      <c r="CDH297" s="4"/>
      <c r="CDI297" s="4"/>
      <c r="CDJ297" s="4"/>
      <c r="CDK297" s="4"/>
      <c r="CDL297" s="4"/>
      <c r="CDM297" s="4"/>
      <c r="CDN297" s="4"/>
      <c r="CDO297" s="4"/>
      <c r="CDP297" s="4"/>
      <c r="CDQ297" s="4"/>
      <c r="CDR297" s="4"/>
      <c r="CDS297" s="4"/>
      <c r="CDT297" s="4"/>
      <c r="CDU297" s="4"/>
      <c r="CDV297" s="4"/>
      <c r="CDW297" s="4"/>
      <c r="CDX297" s="4"/>
      <c r="CDY297" s="4"/>
      <c r="CDZ297" s="4"/>
      <c r="CEA297" s="4"/>
      <c r="CEB297" s="4"/>
      <c r="CEC297" s="4"/>
      <c r="CED297" s="4"/>
      <c r="CEE297" s="4"/>
      <c r="CEF297" s="4"/>
      <c r="CEG297" s="4"/>
      <c r="CEH297" s="4"/>
      <c r="CEI297" s="4"/>
      <c r="CEJ297" s="4"/>
      <c r="CEK297" s="4"/>
      <c r="CEL297" s="4"/>
      <c r="CEM297" s="4"/>
      <c r="CEN297" s="4"/>
      <c r="CEO297" s="4"/>
      <c r="CEP297" s="4"/>
      <c r="CEQ297" s="4"/>
      <c r="CER297" s="4"/>
      <c r="CES297" s="4"/>
      <c r="CET297" s="4"/>
      <c r="CEU297" s="4"/>
      <c r="CEV297" s="4"/>
      <c r="CEW297" s="4"/>
      <c r="CEX297" s="4"/>
      <c r="CEY297" s="4"/>
      <c r="CEZ297" s="4"/>
      <c r="CFA297" s="4"/>
      <c r="CFB297" s="4"/>
      <c r="CFC297" s="4"/>
      <c r="CFD297" s="4"/>
      <c r="CFE297" s="4"/>
      <c r="CFF297" s="4"/>
      <c r="CFG297" s="4"/>
      <c r="CFH297" s="4"/>
      <c r="CFI297" s="4"/>
      <c r="CFJ297" s="4"/>
      <c r="CFK297" s="4"/>
      <c r="CFL297" s="4"/>
      <c r="CFM297" s="4"/>
      <c r="CFN297" s="4"/>
      <c r="CFO297" s="4"/>
      <c r="CFP297" s="4"/>
      <c r="CFQ297" s="4"/>
      <c r="CFR297" s="4"/>
      <c r="CFS297" s="4"/>
      <c r="CFT297" s="4"/>
      <c r="CFU297" s="4"/>
      <c r="CFV297" s="4"/>
      <c r="CFW297" s="4"/>
      <c r="CFX297" s="4"/>
      <c r="CFY297" s="4"/>
      <c r="CFZ297" s="4"/>
      <c r="CGA297" s="4"/>
      <c r="CGB297" s="4"/>
      <c r="CGC297" s="4"/>
      <c r="CGD297" s="4"/>
      <c r="CGE297" s="4"/>
      <c r="CGF297" s="4"/>
      <c r="CGG297" s="4"/>
      <c r="CGH297" s="4"/>
      <c r="CGI297" s="4"/>
      <c r="CGJ297" s="4"/>
      <c r="CGK297" s="4"/>
      <c r="CGL297" s="4"/>
      <c r="CGM297" s="4"/>
      <c r="CGN297" s="4"/>
      <c r="CGO297" s="4"/>
      <c r="CGP297" s="4"/>
      <c r="CGQ297" s="4"/>
      <c r="CGR297" s="4"/>
      <c r="CGS297" s="4"/>
      <c r="CGT297" s="4"/>
      <c r="CGU297" s="4"/>
      <c r="CGV297" s="4"/>
      <c r="CGW297" s="4"/>
      <c r="CGX297" s="4"/>
      <c r="CGY297" s="4"/>
      <c r="CGZ297" s="4"/>
      <c r="CHA297" s="4"/>
      <c r="CHB297" s="4"/>
      <c r="CHC297" s="4"/>
      <c r="CHD297" s="4"/>
      <c r="CHE297" s="4"/>
      <c r="CHF297" s="4"/>
      <c r="CHG297" s="4"/>
      <c r="CHH297" s="4"/>
      <c r="CHI297" s="4"/>
      <c r="CHJ297" s="4"/>
      <c r="CHK297" s="4"/>
      <c r="CHL297" s="4"/>
      <c r="CHM297" s="4"/>
      <c r="CHN297" s="4"/>
      <c r="CHO297" s="4"/>
      <c r="CHP297" s="4"/>
      <c r="CHQ297" s="4"/>
      <c r="CHR297" s="4"/>
      <c r="CHS297" s="4"/>
      <c r="CHT297" s="4"/>
      <c r="CHU297" s="4"/>
      <c r="CHV297" s="4"/>
      <c r="CHW297" s="4"/>
      <c r="CHX297" s="4"/>
      <c r="CHY297" s="4"/>
      <c r="CHZ297" s="4"/>
      <c r="CIA297" s="4"/>
      <c r="CIB297" s="4"/>
      <c r="CIC297" s="4"/>
      <c r="CID297" s="4"/>
      <c r="CIE297" s="4"/>
      <c r="CIF297" s="4"/>
      <c r="CIG297" s="4"/>
      <c r="CIH297" s="4"/>
      <c r="CII297" s="4"/>
      <c r="CIJ297" s="4"/>
      <c r="CIK297" s="4"/>
      <c r="CIL297" s="4"/>
      <c r="CIM297" s="4"/>
      <c r="CIN297" s="4"/>
      <c r="CIO297" s="4"/>
      <c r="CIP297" s="4"/>
      <c r="CIQ297" s="4"/>
      <c r="CIR297" s="4"/>
      <c r="CIS297" s="4"/>
      <c r="CIT297" s="4"/>
      <c r="CIU297" s="4"/>
      <c r="CIV297" s="4"/>
      <c r="CIW297" s="4"/>
      <c r="CIX297" s="4"/>
      <c r="CIY297" s="4"/>
      <c r="CIZ297" s="4"/>
      <c r="CJA297" s="4"/>
      <c r="CJB297" s="4"/>
      <c r="CJC297" s="4"/>
      <c r="CJD297" s="4"/>
      <c r="CJE297" s="4"/>
      <c r="CJF297" s="4"/>
      <c r="CJG297" s="4"/>
      <c r="CJH297" s="4"/>
      <c r="CJI297" s="4"/>
      <c r="CJJ297" s="4"/>
      <c r="CJK297" s="4"/>
      <c r="CJL297" s="4"/>
      <c r="CJM297" s="4"/>
      <c r="CJN297" s="4"/>
      <c r="CJO297" s="4"/>
      <c r="CJP297" s="4"/>
      <c r="CJQ297" s="4"/>
      <c r="CJR297" s="4"/>
      <c r="CJS297" s="4"/>
      <c r="CJT297" s="4"/>
      <c r="CJU297" s="4"/>
      <c r="CJV297" s="4"/>
      <c r="CJW297" s="4"/>
      <c r="CJX297" s="4"/>
      <c r="CJY297" s="4"/>
      <c r="CJZ297" s="4"/>
      <c r="CKA297" s="4"/>
      <c r="CKB297" s="4"/>
      <c r="CKC297" s="4"/>
      <c r="CKD297" s="4"/>
      <c r="CKE297" s="4"/>
      <c r="CKF297" s="4"/>
      <c r="CKG297" s="4"/>
      <c r="CKH297" s="4"/>
      <c r="CKI297" s="4"/>
      <c r="CKJ297" s="4"/>
      <c r="CKK297" s="4"/>
      <c r="CKL297" s="4"/>
      <c r="CKM297" s="4"/>
      <c r="CKN297" s="4"/>
      <c r="CKO297" s="4"/>
      <c r="CKP297" s="4"/>
      <c r="CKQ297" s="4"/>
      <c r="CKR297" s="4"/>
      <c r="CKS297" s="4"/>
      <c r="CKT297" s="4"/>
      <c r="CKU297" s="4"/>
      <c r="CKV297" s="4"/>
      <c r="CKW297" s="4"/>
      <c r="CKX297" s="4"/>
      <c r="CKY297" s="4"/>
      <c r="CKZ297" s="4"/>
      <c r="CLA297" s="4"/>
      <c r="CLB297" s="4"/>
      <c r="CLC297" s="4"/>
      <c r="CLD297" s="4"/>
      <c r="CLE297" s="4"/>
      <c r="CLF297" s="4"/>
      <c r="CLG297" s="4"/>
      <c r="CLH297" s="4"/>
      <c r="CLI297" s="4"/>
      <c r="CLJ297" s="4"/>
      <c r="CLK297" s="4"/>
      <c r="CLL297" s="4"/>
      <c r="CLM297" s="4"/>
      <c r="CLN297" s="4"/>
      <c r="CLO297" s="4"/>
      <c r="CLP297" s="4"/>
      <c r="CLQ297" s="4"/>
      <c r="CLR297" s="4"/>
      <c r="CLS297" s="4"/>
      <c r="CLT297" s="4"/>
      <c r="CLU297" s="4"/>
      <c r="CLV297" s="4"/>
      <c r="CLW297" s="4"/>
      <c r="CLX297" s="4"/>
      <c r="CLY297" s="4"/>
      <c r="CLZ297" s="4"/>
      <c r="CMA297" s="4"/>
      <c r="CMB297" s="4"/>
      <c r="CMC297" s="4"/>
      <c r="CMD297" s="4"/>
      <c r="CME297" s="4"/>
      <c r="CMF297" s="4"/>
      <c r="CMG297" s="4"/>
      <c r="CMH297" s="4"/>
      <c r="CMI297" s="4"/>
      <c r="CMJ297" s="4"/>
      <c r="CMK297" s="4"/>
      <c r="CML297" s="4"/>
      <c r="CMM297" s="4"/>
      <c r="CMN297" s="4"/>
      <c r="CMO297" s="4"/>
      <c r="CMP297" s="4"/>
      <c r="CMQ297" s="4"/>
      <c r="CMR297" s="4"/>
      <c r="CMS297" s="4"/>
      <c r="CMT297" s="4"/>
      <c r="CMU297" s="4"/>
      <c r="CMV297" s="4"/>
      <c r="CMW297" s="4"/>
      <c r="CMX297" s="4"/>
      <c r="CMY297" s="4"/>
      <c r="CMZ297" s="4"/>
      <c r="CNA297" s="4"/>
      <c r="CNB297" s="4"/>
      <c r="CNC297" s="4"/>
      <c r="CND297" s="4"/>
      <c r="CNE297" s="4"/>
      <c r="CNF297" s="4"/>
      <c r="CNG297" s="4"/>
      <c r="CNH297" s="4"/>
      <c r="CNI297" s="4"/>
      <c r="CNJ297" s="4"/>
      <c r="CNK297" s="4"/>
      <c r="CNL297" s="4"/>
      <c r="CNM297" s="4"/>
      <c r="CNN297" s="4"/>
      <c r="CNO297" s="4"/>
      <c r="CNP297" s="4"/>
      <c r="CNQ297" s="4"/>
      <c r="CNR297" s="4"/>
      <c r="CNS297" s="4"/>
      <c r="CNT297" s="4"/>
      <c r="CNU297" s="4"/>
      <c r="CNV297" s="4"/>
      <c r="CNW297" s="4"/>
      <c r="CNX297" s="4"/>
      <c r="CNY297" s="4"/>
      <c r="CNZ297" s="4"/>
      <c r="COA297" s="4"/>
      <c r="COB297" s="4"/>
      <c r="COC297" s="4"/>
      <c r="COD297" s="4"/>
      <c r="COE297" s="4"/>
      <c r="COF297" s="4"/>
      <c r="COG297" s="4"/>
      <c r="COH297" s="4"/>
      <c r="COI297" s="4"/>
      <c r="COJ297" s="4"/>
      <c r="COK297" s="4"/>
      <c r="COL297" s="4"/>
      <c r="COM297" s="4"/>
      <c r="CON297" s="4"/>
      <c r="COO297" s="4"/>
      <c r="COP297" s="4"/>
      <c r="COQ297" s="4"/>
      <c r="COR297" s="4"/>
      <c r="COS297" s="4"/>
      <c r="COT297" s="4"/>
      <c r="COU297" s="4"/>
      <c r="COV297" s="4"/>
      <c r="COW297" s="4"/>
      <c r="COX297" s="4"/>
      <c r="COY297" s="4"/>
      <c r="COZ297" s="4"/>
      <c r="CPA297" s="4"/>
      <c r="CPB297" s="4"/>
      <c r="CPC297" s="4"/>
      <c r="CPD297" s="4"/>
      <c r="CPE297" s="4"/>
      <c r="CPF297" s="4"/>
      <c r="CPG297" s="4"/>
      <c r="CPH297" s="4"/>
      <c r="CPI297" s="4"/>
      <c r="CPJ297" s="4"/>
      <c r="CPK297" s="4"/>
      <c r="CPL297" s="4"/>
      <c r="CPM297" s="4"/>
      <c r="CPN297" s="4"/>
      <c r="CPO297" s="4"/>
      <c r="CPP297" s="4"/>
      <c r="CPQ297" s="4"/>
      <c r="CPR297" s="4"/>
      <c r="CPS297" s="4"/>
      <c r="CPT297" s="4"/>
      <c r="CPU297" s="4"/>
      <c r="CPV297" s="4"/>
      <c r="CPW297" s="4"/>
      <c r="CPX297" s="4"/>
      <c r="CPY297" s="4"/>
      <c r="CPZ297" s="4"/>
      <c r="CQA297" s="4"/>
      <c r="CQB297" s="4"/>
      <c r="CQC297" s="4"/>
      <c r="CQD297" s="4"/>
      <c r="CQE297" s="4"/>
      <c r="CQF297" s="4"/>
      <c r="CQG297" s="4"/>
      <c r="CQH297" s="4"/>
      <c r="CQI297" s="4"/>
      <c r="CQJ297" s="4"/>
      <c r="CQK297" s="4"/>
      <c r="CQL297" s="4"/>
      <c r="CQM297" s="4"/>
      <c r="CQN297" s="4"/>
      <c r="CQO297" s="4"/>
      <c r="CQP297" s="4"/>
      <c r="CQQ297" s="4"/>
      <c r="CQR297" s="4"/>
      <c r="CQS297" s="4"/>
      <c r="CQT297" s="4"/>
      <c r="CQU297" s="4"/>
      <c r="CQV297" s="4"/>
      <c r="CQW297" s="4"/>
      <c r="CQX297" s="4"/>
      <c r="CQY297" s="4"/>
      <c r="CQZ297" s="4"/>
      <c r="CRA297" s="4"/>
      <c r="CRB297" s="4"/>
      <c r="CRC297" s="4"/>
      <c r="CRD297" s="4"/>
      <c r="CRE297" s="4"/>
      <c r="CRF297" s="4"/>
      <c r="CRG297" s="4"/>
      <c r="CRH297" s="4"/>
      <c r="CRI297" s="4"/>
      <c r="CRJ297" s="4"/>
      <c r="CRK297" s="4"/>
      <c r="CRL297" s="4"/>
      <c r="CRM297" s="4"/>
      <c r="CRN297" s="4"/>
      <c r="CRO297" s="4"/>
      <c r="CRP297" s="4"/>
      <c r="CRQ297" s="4"/>
      <c r="CRR297" s="4"/>
      <c r="CRS297" s="4"/>
      <c r="CRT297" s="4"/>
      <c r="CRU297" s="4"/>
      <c r="CRV297" s="4"/>
      <c r="CRW297" s="4"/>
      <c r="CRX297" s="4"/>
      <c r="CRY297" s="4"/>
      <c r="CRZ297" s="4"/>
      <c r="CSA297" s="4"/>
      <c r="CSB297" s="4"/>
      <c r="CSC297" s="4"/>
      <c r="CSD297" s="4"/>
      <c r="CSE297" s="4"/>
      <c r="CSF297" s="4"/>
      <c r="CSG297" s="4"/>
      <c r="CSH297" s="4"/>
      <c r="CSI297" s="4"/>
      <c r="CSJ297" s="4"/>
      <c r="CSK297" s="4"/>
      <c r="CSL297" s="4"/>
      <c r="CSM297" s="4"/>
      <c r="CSN297" s="4"/>
      <c r="CSO297" s="4"/>
      <c r="CSP297" s="4"/>
      <c r="CSQ297" s="4"/>
      <c r="CSR297" s="4"/>
      <c r="CSS297" s="4"/>
      <c r="CST297" s="4"/>
      <c r="CSU297" s="4"/>
      <c r="CSV297" s="4"/>
      <c r="CSW297" s="4"/>
      <c r="CSX297" s="4"/>
      <c r="CSY297" s="4"/>
      <c r="CSZ297" s="4"/>
      <c r="CTA297" s="4"/>
      <c r="CTB297" s="4"/>
      <c r="CTC297" s="4"/>
      <c r="CTD297" s="4"/>
      <c r="CTE297" s="4"/>
      <c r="CTF297" s="4"/>
      <c r="CTG297" s="4"/>
      <c r="CTH297" s="4"/>
      <c r="CTI297" s="4"/>
      <c r="CTJ297" s="4"/>
      <c r="CTK297" s="4"/>
      <c r="CTL297" s="4"/>
      <c r="CTM297" s="4"/>
      <c r="CTN297" s="4"/>
      <c r="CTO297" s="4"/>
      <c r="CTP297" s="4"/>
      <c r="CTQ297" s="4"/>
      <c r="CTR297" s="4"/>
      <c r="CTS297" s="4"/>
      <c r="CTT297" s="4"/>
      <c r="CTU297" s="4"/>
      <c r="CTV297" s="4"/>
      <c r="CTW297" s="4"/>
      <c r="CTX297" s="4"/>
      <c r="CTY297" s="4"/>
      <c r="CTZ297" s="4"/>
      <c r="CUA297" s="4"/>
      <c r="CUB297" s="4"/>
      <c r="CUC297" s="4"/>
      <c r="CUD297" s="4"/>
      <c r="CUE297" s="4"/>
      <c r="CUF297" s="4"/>
      <c r="CUG297" s="4"/>
      <c r="CUH297" s="4"/>
      <c r="CUI297" s="4"/>
      <c r="CUJ297" s="4"/>
      <c r="CUK297" s="4"/>
      <c r="CUL297" s="4"/>
      <c r="CUM297" s="4"/>
      <c r="CUN297" s="4"/>
      <c r="CUO297" s="4"/>
      <c r="CUP297" s="4"/>
      <c r="CUQ297" s="4"/>
      <c r="CUR297" s="4"/>
      <c r="CUS297" s="4"/>
      <c r="CUT297" s="4"/>
      <c r="CUU297" s="4"/>
      <c r="CUV297" s="4"/>
      <c r="CUW297" s="4"/>
      <c r="CUX297" s="4"/>
      <c r="CUY297" s="4"/>
      <c r="CUZ297" s="4"/>
      <c r="CVA297" s="4"/>
      <c r="CVB297" s="4"/>
      <c r="CVC297" s="4"/>
      <c r="CVD297" s="4"/>
      <c r="CVE297" s="4"/>
      <c r="CVF297" s="4"/>
      <c r="CVG297" s="4"/>
      <c r="CVH297" s="4"/>
      <c r="CVI297" s="4"/>
      <c r="CVJ297" s="4"/>
      <c r="CVK297" s="4"/>
      <c r="CVL297" s="4"/>
      <c r="CVM297" s="4"/>
      <c r="CVN297" s="4"/>
      <c r="CVO297" s="4"/>
      <c r="CVP297" s="4"/>
      <c r="CVQ297" s="4"/>
      <c r="CVR297" s="4"/>
      <c r="CVS297" s="4"/>
      <c r="CVT297" s="4"/>
      <c r="CVU297" s="4"/>
      <c r="CVV297" s="4"/>
      <c r="CVW297" s="4"/>
      <c r="CVX297" s="4"/>
      <c r="CVY297" s="4"/>
      <c r="CVZ297" s="4"/>
      <c r="CWA297" s="4"/>
      <c r="CWB297" s="4"/>
      <c r="CWC297" s="4"/>
      <c r="CWD297" s="4"/>
      <c r="CWE297" s="4"/>
      <c r="CWF297" s="4"/>
      <c r="CWG297" s="4"/>
      <c r="CWH297" s="4"/>
      <c r="CWI297" s="4"/>
      <c r="CWJ297" s="4"/>
      <c r="CWK297" s="4"/>
      <c r="CWL297" s="4"/>
      <c r="CWM297" s="4"/>
      <c r="CWN297" s="4"/>
      <c r="CWO297" s="4"/>
      <c r="CWP297" s="4"/>
      <c r="CWQ297" s="4"/>
      <c r="CWR297" s="4"/>
      <c r="CWS297" s="4"/>
      <c r="CWT297" s="4"/>
      <c r="CWU297" s="4"/>
      <c r="CWV297" s="4"/>
      <c r="CWW297" s="4"/>
      <c r="CWX297" s="4"/>
      <c r="CWY297" s="4"/>
      <c r="CWZ297" s="4"/>
      <c r="CXA297" s="4"/>
      <c r="CXB297" s="4"/>
      <c r="CXC297" s="4"/>
      <c r="CXD297" s="4"/>
      <c r="CXE297" s="4"/>
      <c r="CXF297" s="4"/>
      <c r="CXG297" s="4"/>
      <c r="CXH297" s="4"/>
      <c r="CXI297" s="4"/>
      <c r="CXJ297" s="4"/>
      <c r="CXK297" s="4"/>
      <c r="CXL297" s="4"/>
      <c r="CXM297" s="4"/>
      <c r="CXN297" s="4"/>
      <c r="CXO297" s="4"/>
      <c r="CXP297" s="4"/>
      <c r="CXQ297" s="4"/>
      <c r="CXR297" s="4"/>
      <c r="CXS297" s="4"/>
      <c r="CXT297" s="4"/>
      <c r="CXU297" s="4"/>
      <c r="CXV297" s="4"/>
      <c r="CXW297" s="4"/>
      <c r="CXX297" s="4"/>
      <c r="CXY297" s="4"/>
      <c r="CXZ297" s="4"/>
      <c r="CYA297" s="4"/>
      <c r="CYB297" s="4"/>
      <c r="CYC297" s="4"/>
      <c r="CYD297" s="4"/>
      <c r="CYE297" s="4"/>
      <c r="CYF297" s="4"/>
      <c r="CYG297" s="4"/>
      <c r="CYH297" s="4"/>
      <c r="CYI297" s="4"/>
      <c r="CYJ297" s="4"/>
      <c r="CYK297" s="4"/>
      <c r="CYL297" s="4"/>
      <c r="CYM297" s="4"/>
      <c r="CYN297" s="4"/>
      <c r="CYO297" s="4"/>
      <c r="CYP297" s="4"/>
      <c r="CYQ297" s="4"/>
      <c r="CYR297" s="4"/>
      <c r="CYS297" s="4"/>
      <c r="CYT297" s="4"/>
      <c r="CYU297" s="4"/>
      <c r="CYV297" s="4"/>
      <c r="CYW297" s="4"/>
      <c r="CYX297" s="4"/>
      <c r="CYY297" s="4"/>
      <c r="CYZ297" s="4"/>
      <c r="CZA297" s="4"/>
      <c r="CZB297" s="4"/>
      <c r="CZC297" s="4"/>
      <c r="CZD297" s="4"/>
      <c r="CZE297" s="4"/>
      <c r="CZF297" s="4"/>
      <c r="CZG297" s="4"/>
      <c r="CZH297" s="4"/>
      <c r="CZI297" s="4"/>
      <c r="CZJ297" s="4"/>
      <c r="CZK297" s="4"/>
      <c r="CZL297" s="4"/>
      <c r="CZM297" s="4"/>
      <c r="CZN297" s="4"/>
      <c r="CZO297" s="4"/>
      <c r="CZP297" s="4"/>
      <c r="CZQ297" s="4"/>
      <c r="CZR297" s="4"/>
      <c r="CZS297" s="4"/>
      <c r="CZT297" s="4"/>
      <c r="CZU297" s="4"/>
      <c r="CZV297" s="4"/>
      <c r="CZW297" s="4"/>
      <c r="CZX297" s="4"/>
      <c r="CZY297" s="4"/>
      <c r="CZZ297" s="4"/>
      <c r="DAA297" s="4"/>
      <c r="DAB297" s="4"/>
      <c r="DAC297" s="4"/>
      <c r="DAD297" s="4"/>
      <c r="DAE297" s="4"/>
      <c r="DAF297" s="4"/>
      <c r="DAG297" s="4"/>
      <c r="DAH297" s="4"/>
      <c r="DAI297" s="4"/>
      <c r="DAJ297" s="4"/>
      <c r="DAK297" s="4"/>
      <c r="DAL297" s="4"/>
      <c r="DAM297" s="4"/>
      <c r="DAN297" s="4"/>
      <c r="DAO297" s="4"/>
      <c r="DAP297" s="4"/>
      <c r="DAQ297" s="4"/>
      <c r="DAR297" s="4"/>
      <c r="DAS297" s="4"/>
      <c r="DAT297" s="4"/>
      <c r="DAU297" s="4"/>
      <c r="DAV297" s="4"/>
      <c r="DAW297" s="4"/>
      <c r="DAX297" s="4"/>
      <c r="DAY297" s="4"/>
      <c r="DAZ297" s="4"/>
      <c r="DBA297" s="4"/>
      <c r="DBB297" s="4"/>
      <c r="DBC297" s="4"/>
      <c r="DBD297" s="4"/>
      <c r="DBE297" s="4"/>
      <c r="DBF297" s="4"/>
      <c r="DBG297" s="4"/>
      <c r="DBH297" s="4"/>
      <c r="DBI297" s="4"/>
      <c r="DBJ297" s="4"/>
      <c r="DBK297" s="4"/>
      <c r="DBL297" s="4"/>
      <c r="DBM297" s="4"/>
      <c r="DBN297" s="4"/>
      <c r="DBO297" s="4"/>
      <c r="DBP297" s="4"/>
      <c r="DBQ297" s="4"/>
      <c r="DBR297" s="4"/>
      <c r="DBS297" s="4"/>
      <c r="DBT297" s="4"/>
      <c r="DBU297" s="4"/>
      <c r="DBV297" s="4"/>
      <c r="DBW297" s="4"/>
      <c r="DBX297" s="4"/>
      <c r="DBY297" s="4"/>
      <c r="DBZ297" s="4"/>
      <c r="DCA297" s="4"/>
      <c r="DCB297" s="4"/>
      <c r="DCC297" s="4"/>
      <c r="DCD297" s="4"/>
      <c r="DCE297" s="4"/>
      <c r="DCF297" s="4"/>
      <c r="DCG297" s="4"/>
      <c r="DCH297" s="4"/>
      <c r="DCI297" s="4"/>
      <c r="DCJ297" s="4"/>
      <c r="DCK297" s="4"/>
      <c r="DCL297" s="4"/>
      <c r="DCM297" s="4"/>
      <c r="DCN297" s="4"/>
      <c r="DCO297" s="4"/>
      <c r="DCP297" s="4"/>
      <c r="DCQ297" s="4"/>
      <c r="DCR297" s="4"/>
      <c r="DCS297" s="4"/>
      <c r="DCT297" s="4"/>
      <c r="DCU297" s="4"/>
      <c r="DCV297" s="4"/>
      <c r="DCW297" s="4"/>
      <c r="DCX297" s="4"/>
      <c r="DCY297" s="4"/>
      <c r="DCZ297" s="4"/>
      <c r="DDA297" s="4"/>
      <c r="DDB297" s="4"/>
      <c r="DDC297" s="4"/>
      <c r="DDD297" s="4"/>
      <c r="DDE297" s="4"/>
      <c r="DDF297" s="4"/>
      <c r="DDG297" s="4"/>
      <c r="DDH297" s="4"/>
      <c r="DDI297" s="4"/>
      <c r="DDJ297" s="4"/>
      <c r="DDK297" s="4"/>
      <c r="DDL297" s="4"/>
      <c r="DDM297" s="4"/>
      <c r="DDN297" s="4"/>
      <c r="DDO297" s="4"/>
      <c r="DDP297" s="4"/>
      <c r="DDQ297" s="4"/>
      <c r="DDR297" s="4"/>
      <c r="DDS297" s="4"/>
      <c r="DDT297" s="4"/>
      <c r="DDU297" s="4"/>
      <c r="DDV297" s="4"/>
      <c r="DDW297" s="4"/>
      <c r="DDX297" s="4"/>
      <c r="DDY297" s="4"/>
      <c r="DDZ297" s="4"/>
      <c r="DEA297" s="4"/>
      <c r="DEB297" s="4"/>
      <c r="DEC297" s="4"/>
      <c r="DED297" s="4"/>
      <c r="DEE297" s="4"/>
      <c r="DEF297" s="4"/>
      <c r="DEG297" s="4"/>
      <c r="DEH297" s="4"/>
      <c r="DEI297" s="4"/>
      <c r="DEJ297" s="4"/>
      <c r="DEK297" s="4"/>
      <c r="DEL297" s="4"/>
      <c r="DEM297" s="4"/>
      <c r="DEN297" s="4"/>
      <c r="DEO297" s="4"/>
      <c r="DEP297" s="4"/>
      <c r="DEQ297" s="4"/>
      <c r="DER297" s="4"/>
      <c r="DES297" s="4"/>
      <c r="DET297" s="4"/>
      <c r="DEU297" s="4"/>
      <c r="DEV297" s="4"/>
      <c r="DEW297" s="4"/>
      <c r="DEX297" s="4"/>
      <c r="DEY297" s="4"/>
      <c r="DEZ297" s="4"/>
      <c r="DFA297" s="4"/>
      <c r="DFB297" s="4"/>
      <c r="DFC297" s="4"/>
      <c r="DFD297" s="4"/>
      <c r="DFE297" s="4"/>
      <c r="DFF297" s="4"/>
      <c r="DFG297" s="4"/>
      <c r="DFH297" s="4"/>
      <c r="DFI297" s="4"/>
    </row>
    <row r="298" spans="1:2869" s="4" customFormat="1" ht="15" x14ac:dyDescent="0.25">
      <c r="A298" s="30" t="s">
        <v>341</v>
      </c>
      <c r="B298" s="27" t="s">
        <v>352</v>
      </c>
      <c r="C298" s="27" t="s">
        <v>346</v>
      </c>
      <c r="D298" s="27" t="s">
        <v>340</v>
      </c>
      <c r="E298" s="37" t="s">
        <v>217</v>
      </c>
      <c r="F298" s="38">
        <v>1266827</v>
      </c>
      <c r="G298" s="38">
        <v>105568.92</v>
      </c>
      <c r="H298" s="38">
        <v>105568.92</v>
      </c>
      <c r="I298" s="38">
        <v>105568.92</v>
      </c>
      <c r="J298" s="38">
        <v>105568.92</v>
      </c>
      <c r="K298" s="38">
        <v>105568.92</v>
      </c>
      <c r="L298" s="38">
        <v>105568.92</v>
      </c>
      <c r="M298" s="38">
        <v>105568.92</v>
      </c>
      <c r="N298" s="38">
        <v>105568.92</v>
      </c>
      <c r="O298" s="38">
        <v>105568.92</v>
      </c>
      <c r="P298" s="38">
        <v>105568.92</v>
      </c>
      <c r="Q298" s="38">
        <v>105568.92</v>
      </c>
      <c r="R298" s="38">
        <v>105568.88</v>
      </c>
    </row>
    <row r="299" spans="1:2869" s="4" customFormat="1" ht="15" x14ac:dyDescent="0.25">
      <c r="A299" s="28" t="s">
        <v>341</v>
      </c>
      <c r="B299" s="25" t="s">
        <v>352</v>
      </c>
      <c r="C299" s="25" t="s">
        <v>346</v>
      </c>
      <c r="D299" s="25" t="s">
        <v>344</v>
      </c>
      <c r="E299" s="33" t="s">
        <v>218</v>
      </c>
      <c r="F299" s="34">
        <v>1266827</v>
      </c>
      <c r="G299" s="34">
        <v>105568.92</v>
      </c>
      <c r="H299" s="34">
        <v>105568.92</v>
      </c>
      <c r="I299" s="34">
        <v>105568.92</v>
      </c>
      <c r="J299" s="34">
        <v>105568.92</v>
      </c>
      <c r="K299" s="34">
        <v>105568.92</v>
      </c>
      <c r="L299" s="34">
        <v>105568.92</v>
      </c>
      <c r="M299" s="34">
        <v>105568.92</v>
      </c>
      <c r="N299" s="34">
        <v>105568.92</v>
      </c>
      <c r="O299" s="34">
        <v>105568.92</v>
      </c>
      <c r="P299" s="34">
        <v>105568.92</v>
      </c>
      <c r="Q299" s="34">
        <v>105568.92</v>
      </c>
      <c r="R299" s="34">
        <v>105568.88</v>
      </c>
    </row>
    <row r="300" spans="1:2869" s="4" customFormat="1" ht="15" x14ac:dyDescent="0.25">
      <c r="A300" s="30" t="s">
        <v>341</v>
      </c>
      <c r="B300" s="27" t="s">
        <v>352</v>
      </c>
      <c r="C300" s="27" t="s">
        <v>348</v>
      </c>
      <c r="D300" s="27" t="s">
        <v>340</v>
      </c>
      <c r="E300" s="37" t="s">
        <v>219</v>
      </c>
      <c r="F300" s="38">
        <v>3639664</v>
      </c>
      <c r="G300" s="38">
        <v>303305.33</v>
      </c>
      <c r="H300" s="38">
        <v>303305.33</v>
      </c>
      <c r="I300" s="38">
        <v>303305.33</v>
      </c>
      <c r="J300" s="38">
        <v>303305.33</v>
      </c>
      <c r="K300" s="38">
        <v>303305.33</v>
      </c>
      <c r="L300" s="38">
        <v>303305.33</v>
      </c>
      <c r="M300" s="38">
        <v>303305.33</v>
      </c>
      <c r="N300" s="38">
        <v>303305.33</v>
      </c>
      <c r="O300" s="38">
        <v>303305.33</v>
      </c>
      <c r="P300" s="38">
        <v>303305.33</v>
      </c>
      <c r="Q300" s="38">
        <v>303305.33</v>
      </c>
      <c r="R300" s="38">
        <v>303305.37</v>
      </c>
    </row>
    <row r="301" spans="1:2869" s="4" customFormat="1" ht="15" x14ac:dyDescent="0.25">
      <c r="A301" s="28" t="s">
        <v>341</v>
      </c>
      <c r="B301" s="25" t="s">
        <v>352</v>
      </c>
      <c r="C301" s="25" t="s">
        <v>348</v>
      </c>
      <c r="D301" s="25" t="s">
        <v>344</v>
      </c>
      <c r="E301" s="33" t="s">
        <v>220</v>
      </c>
      <c r="F301" s="34">
        <v>125064</v>
      </c>
      <c r="G301" s="34">
        <v>10422</v>
      </c>
      <c r="H301" s="34">
        <v>10422</v>
      </c>
      <c r="I301" s="34">
        <v>10422</v>
      </c>
      <c r="J301" s="34">
        <v>10422</v>
      </c>
      <c r="K301" s="34">
        <v>10422</v>
      </c>
      <c r="L301" s="34">
        <v>10422</v>
      </c>
      <c r="M301" s="34">
        <v>10422</v>
      </c>
      <c r="N301" s="34">
        <v>10422</v>
      </c>
      <c r="O301" s="34">
        <v>10422</v>
      </c>
      <c r="P301" s="34">
        <v>10422</v>
      </c>
      <c r="Q301" s="34">
        <v>10422</v>
      </c>
      <c r="R301" s="34">
        <v>10422</v>
      </c>
    </row>
    <row r="302" spans="1:2869" s="4" customFormat="1" ht="15" x14ac:dyDescent="0.25">
      <c r="A302" s="28" t="s">
        <v>341</v>
      </c>
      <c r="B302" s="25" t="s">
        <v>352</v>
      </c>
      <c r="C302" s="25" t="s">
        <v>348</v>
      </c>
      <c r="D302" s="25" t="s">
        <v>342</v>
      </c>
      <c r="E302" s="33" t="s">
        <v>221</v>
      </c>
      <c r="F302" s="34">
        <v>2934636</v>
      </c>
      <c r="G302" s="34">
        <v>244553</v>
      </c>
      <c r="H302" s="34">
        <v>244553</v>
      </c>
      <c r="I302" s="34">
        <v>244553</v>
      </c>
      <c r="J302" s="34">
        <v>244553</v>
      </c>
      <c r="K302" s="34">
        <v>244553</v>
      </c>
      <c r="L302" s="34">
        <v>244553</v>
      </c>
      <c r="M302" s="34">
        <v>244553</v>
      </c>
      <c r="N302" s="34">
        <v>244553</v>
      </c>
      <c r="O302" s="34">
        <v>244553</v>
      </c>
      <c r="P302" s="34">
        <v>244553</v>
      </c>
      <c r="Q302" s="34">
        <v>244553</v>
      </c>
      <c r="R302" s="34">
        <v>244553</v>
      </c>
    </row>
    <row r="303" spans="1:2869" s="4" customFormat="1" ht="15" x14ac:dyDescent="0.25">
      <c r="A303" s="28" t="s">
        <v>341</v>
      </c>
      <c r="B303" s="25" t="s">
        <v>352</v>
      </c>
      <c r="C303" s="25" t="s">
        <v>348</v>
      </c>
      <c r="D303" s="25" t="s">
        <v>345</v>
      </c>
      <c r="E303" s="33" t="s">
        <v>222</v>
      </c>
      <c r="F303" s="34">
        <v>579964</v>
      </c>
      <c r="G303" s="34">
        <v>48330.33</v>
      </c>
      <c r="H303" s="34">
        <v>48330.33</v>
      </c>
      <c r="I303" s="34">
        <v>48330.33</v>
      </c>
      <c r="J303" s="34">
        <v>48330.33</v>
      </c>
      <c r="K303" s="34">
        <v>48330.33</v>
      </c>
      <c r="L303" s="34">
        <v>48330.33</v>
      </c>
      <c r="M303" s="34">
        <v>48330.33</v>
      </c>
      <c r="N303" s="34">
        <v>48330.33</v>
      </c>
      <c r="O303" s="34">
        <v>48330.33</v>
      </c>
      <c r="P303" s="34">
        <v>48330.33</v>
      </c>
      <c r="Q303" s="34">
        <v>48330.33</v>
      </c>
      <c r="R303" s="34">
        <v>48330.37</v>
      </c>
    </row>
    <row r="304" spans="1:2869" s="3" customFormat="1" ht="14.25" x14ac:dyDescent="0.25">
      <c r="A304" s="30" t="s">
        <v>341</v>
      </c>
      <c r="B304" s="27" t="s">
        <v>352</v>
      </c>
      <c r="C304" s="27" t="s">
        <v>359</v>
      </c>
      <c r="D304" s="27" t="s">
        <v>340</v>
      </c>
      <c r="E304" s="37" t="s">
        <v>223</v>
      </c>
      <c r="F304" s="38">
        <v>95120</v>
      </c>
      <c r="G304" s="38">
        <v>7926.67</v>
      </c>
      <c r="H304" s="38">
        <v>7926.67</v>
      </c>
      <c r="I304" s="38">
        <v>7926.67</v>
      </c>
      <c r="J304" s="38">
        <v>7926.67</v>
      </c>
      <c r="K304" s="38">
        <v>7926.67</v>
      </c>
      <c r="L304" s="38">
        <v>7926.67</v>
      </c>
      <c r="M304" s="38">
        <v>7926.67</v>
      </c>
      <c r="N304" s="38">
        <v>7926.67</v>
      </c>
      <c r="O304" s="38">
        <v>7926.67</v>
      </c>
      <c r="P304" s="38">
        <v>7926.67</v>
      </c>
      <c r="Q304" s="38">
        <v>7926.67</v>
      </c>
      <c r="R304" s="38">
        <v>7926.63</v>
      </c>
    </row>
    <row r="305" spans="1:18" s="4" customFormat="1" ht="15" x14ac:dyDescent="0.25">
      <c r="A305" s="28" t="s">
        <v>341</v>
      </c>
      <c r="B305" s="25" t="s">
        <v>352</v>
      </c>
      <c r="C305" s="25" t="s">
        <v>359</v>
      </c>
      <c r="D305" s="25" t="s">
        <v>342</v>
      </c>
      <c r="E305" s="33" t="s">
        <v>224</v>
      </c>
      <c r="F305" s="34">
        <v>95120</v>
      </c>
      <c r="G305" s="34">
        <v>7926.67</v>
      </c>
      <c r="H305" s="34">
        <v>7926.67</v>
      </c>
      <c r="I305" s="34">
        <v>7926.67</v>
      </c>
      <c r="J305" s="34">
        <v>7926.67</v>
      </c>
      <c r="K305" s="34">
        <v>7926.67</v>
      </c>
      <c r="L305" s="34">
        <v>7926.67</v>
      </c>
      <c r="M305" s="34">
        <v>7926.67</v>
      </c>
      <c r="N305" s="34">
        <v>7926.67</v>
      </c>
      <c r="O305" s="34">
        <v>7926.67</v>
      </c>
      <c r="P305" s="34">
        <v>7926.67</v>
      </c>
      <c r="Q305" s="34">
        <v>7926.67</v>
      </c>
      <c r="R305" s="34">
        <v>7926.63</v>
      </c>
    </row>
    <row r="306" spans="1:18" s="3" customFormat="1" ht="14.25" x14ac:dyDescent="0.25">
      <c r="A306" s="30" t="s">
        <v>341</v>
      </c>
      <c r="B306" s="27" t="s">
        <v>352</v>
      </c>
      <c r="C306" s="27" t="s">
        <v>362</v>
      </c>
      <c r="D306" s="27" t="s">
        <v>340</v>
      </c>
      <c r="E306" s="60" t="s">
        <v>225</v>
      </c>
      <c r="F306" s="38">
        <v>2584090.4</v>
      </c>
      <c r="G306" s="38">
        <v>215340.87</v>
      </c>
      <c r="H306" s="38">
        <v>215340.87</v>
      </c>
      <c r="I306" s="38">
        <v>215340.87</v>
      </c>
      <c r="J306" s="38">
        <v>215340.87</v>
      </c>
      <c r="K306" s="38">
        <v>215340.87</v>
      </c>
      <c r="L306" s="38">
        <v>215340.87</v>
      </c>
      <c r="M306" s="38">
        <v>215340.87</v>
      </c>
      <c r="N306" s="38">
        <v>215340.87</v>
      </c>
      <c r="O306" s="38">
        <v>215340.87</v>
      </c>
      <c r="P306" s="38">
        <v>215340.87</v>
      </c>
      <c r="Q306" s="38">
        <v>215340.87</v>
      </c>
      <c r="R306" s="38">
        <v>215340.83</v>
      </c>
    </row>
    <row r="307" spans="1:18" s="3" customFormat="1" ht="14.25" x14ac:dyDescent="0.25">
      <c r="A307" s="28" t="s">
        <v>341</v>
      </c>
      <c r="B307" s="25" t="s">
        <v>352</v>
      </c>
      <c r="C307" s="25" t="s">
        <v>362</v>
      </c>
      <c r="D307" s="25" t="s">
        <v>344</v>
      </c>
      <c r="E307" s="36" t="s">
        <v>225</v>
      </c>
      <c r="F307" s="34">
        <v>2584090.4</v>
      </c>
      <c r="G307" s="34">
        <v>215340.87</v>
      </c>
      <c r="H307" s="34">
        <v>215340.87</v>
      </c>
      <c r="I307" s="34">
        <v>215340.87</v>
      </c>
      <c r="J307" s="34">
        <v>215340.87</v>
      </c>
      <c r="K307" s="34">
        <v>215340.87</v>
      </c>
      <c r="L307" s="34">
        <v>215340.87</v>
      </c>
      <c r="M307" s="34">
        <v>215340.87</v>
      </c>
      <c r="N307" s="34">
        <v>215340.87</v>
      </c>
      <c r="O307" s="34">
        <v>215340.87</v>
      </c>
      <c r="P307" s="34">
        <v>215340.87</v>
      </c>
      <c r="Q307" s="34">
        <v>215340.87</v>
      </c>
      <c r="R307" s="34">
        <v>215340.83</v>
      </c>
    </row>
    <row r="308" spans="1:18" s="3" customFormat="1" ht="14.25" x14ac:dyDescent="0.25">
      <c r="A308" s="30" t="s">
        <v>341</v>
      </c>
      <c r="B308" s="27" t="s">
        <v>352</v>
      </c>
      <c r="C308" s="27" t="s">
        <v>352</v>
      </c>
      <c r="D308" s="27" t="s">
        <v>340</v>
      </c>
      <c r="E308" s="60" t="s">
        <v>213</v>
      </c>
      <c r="F308" s="38">
        <v>1788000</v>
      </c>
      <c r="G308" s="38">
        <v>149000</v>
      </c>
      <c r="H308" s="38">
        <v>149000</v>
      </c>
      <c r="I308" s="38">
        <v>149000</v>
      </c>
      <c r="J308" s="38">
        <v>149000</v>
      </c>
      <c r="K308" s="38">
        <v>149000</v>
      </c>
      <c r="L308" s="38">
        <v>149000</v>
      </c>
      <c r="M308" s="38">
        <v>149000</v>
      </c>
      <c r="N308" s="38">
        <v>149000</v>
      </c>
      <c r="O308" s="38">
        <v>149000</v>
      </c>
      <c r="P308" s="38">
        <v>149000</v>
      </c>
      <c r="Q308" s="38">
        <v>149000</v>
      </c>
      <c r="R308" s="38">
        <v>149000</v>
      </c>
    </row>
    <row r="309" spans="1:18" s="3" customFormat="1" ht="28.5" x14ac:dyDescent="0.25">
      <c r="A309" s="28" t="s">
        <v>341</v>
      </c>
      <c r="B309" s="25" t="s">
        <v>352</v>
      </c>
      <c r="C309" s="25" t="s">
        <v>352</v>
      </c>
      <c r="D309" s="25" t="s">
        <v>345</v>
      </c>
      <c r="E309" s="36" t="s">
        <v>226</v>
      </c>
      <c r="F309" s="34">
        <v>0</v>
      </c>
      <c r="G309" s="34">
        <v>0</v>
      </c>
      <c r="H309" s="34">
        <v>0</v>
      </c>
      <c r="I309" s="34">
        <v>0</v>
      </c>
      <c r="J309" s="34">
        <v>0</v>
      </c>
      <c r="K309" s="34">
        <v>0</v>
      </c>
      <c r="L309" s="34">
        <v>0</v>
      </c>
      <c r="M309" s="34">
        <v>0</v>
      </c>
      <c r="N309" s="34">
        <v>0</v>
      </c>
      <c r="O309" s="34">
        <v>0</v>
      </c>
      <c r="P309" s="34">
        <v>0</v>
      </c>
      <c r="Q309" s="34">
        <v>0</v>
      </c>
      <c r="R309" s="34">
        <v>0</v>
      </c>
    </row>
    <row r="310" spans="1:18" s="3" customFormat="1" ht="14.25" x14ac:dyDescent="0.25">
      <c r="A310" s="28" t="s">
        <v>341</v>
      </c>
      <c r="B310" s="25" t="s">
        <v>352</v>
      </c>
      <c r="C310" s="25" t="s">
        <v>352</v>
      </c>
      <c r="D310" s="25" t="s">
        <v>347</v>
      </c>
      <c r="E310" s="36" t="s">
        <v>385</v>
      </c>
      <c r="F310" s="34">
        <v>1788000</v>
      </c>
      <c r="G310" s="34">
        <v>149000</v>
      </c>
      <c r="H310" s="34">
        <v>149000</v>
      </c>
      <c r="I310" s="34">
        <v>149000</v>
      </c>
      <c r="J310" s="34">
        <v>149000</v>
      </c>
      <c r="K310" s="34">
        <v>149000</v>
      </c>
      <c r="L310" s="34">
        <v>149000</v>
      </c>
      <c r="M310" s="34">
        <v>149000</v>
      </c>
      <c r="N310" s="34">
        <v>149000</v>
      </c>
      <c r="O310" s="34">
        <v>149000</v>
      </c>
      <c r="P310" s="34">
        <v>149000</v>
      </c>
      <c r="Q310" s="34">
        <v>149000</v>
      </c>
      <c r="R310" s="34">
        <v>149000</v>
      </c>
    </row>
    <row r="311" spans="1:18" s="3" customFormat="1" ht="15" x14ac:dyDescent="0.25">
      <c r="A311" s="56" t="s">
        <v>346</v>
      </c>
      <c r="B311" s="57" t="s">
        <v>339</v>
      </c>
      <c r="C311" s="57" t="s">
        <v>339</v>
      </c>
      <c r="D311" s="57" t="s">
        <v>340</v>
      </c>
      <c r="E311" s="58" t="s">
        <v>227</v>
      </c>
      <c r="F311" s="59">
        <f>F312+F315+F320+F326</f>
        <v>6274051</v>
      </c>
      <c r="G311" s="59">
        <f t="shared" ref="G311:R311" si="3">G312+G315+G320+G326</f>
        <v>522837.58999999997</v>
      </c>
      <c r="H311" s="59">
        <f t="shared" si="3"/>
        <v>522837.58999999997</v>
      </c>
      <c r="I311" s="59">
        <f t="shared" si="3"/>
        <v>522837.58999999997</v>
      </c>
      <c r="J311" s="59">
        <f t="shared" si="3"/>
        <v>522837.58999999997</v>
      </c>
      <c r="K311" s="59">
        <f t="shared" si="3"/>
        <v>522837.58999999997</v>
      </c>
      <c r="L311" s="59">
        <f t="shared" si="3"/>
        <v>522837.58999999997</v>
      </c>
      <c r="M311" s="59">
        <f t="shared" si="3"/>
        <v>522837.58999999997</v>
      </c>
      <c r="N311" s="59">
        <f t="shared" si="3"/>
        <v>522837.58999999997</v>
      </c>
      <c r="O311" s="59">
        <f t="shared" si="3"/>
        <v>522837.58999999997</v>
      </c>
      <c r="P311" s="59">
        <f t="shared" si="3"/>
        <v>522837.58999999997</v>
      </c>
      <c r="Q311" s="59">
        <f t="shared" si="3"/>
        <v>522837.58999999997</v>
      </c>
      <c r="R311" s="59">
        <f t="shared" si="3"/>
        <v>522837.51</v>
      </c>
    </row>
    <row r="312" spans="1:18" s="4" customFormat="1" ht="15" x14ac:dyDescent="0.25">
      <c r="A312" s="62" t="s">
        <v>346</v>
      </c>
      <c r="B312" s="63" t="s">
        <v>338</v>
      </c>
      <c r="C312" s="63" t="s">
        <v>339</v>
      </c>
      <c r="D312" s="63" t="s">
        <v>340</v>
      </c>
      <c r="E312" s="64" t="s">
        <v>228</v>
      </c>
      <c r="F312" s="65">
        <v>5000</v>
      </c>
      <c r="G312" s="65">
        <v>416.67</v>
      </c>
      <c r="H312" s="65">
        <v>416.67</v>
      </c>
      <c r="I312" s="65">
        <v>416.67</v>
      </c>
      <c r="J312" s="65">
        <v>416.67</v>
      </c>
      <c r="K312" s="65">
        <v>416.67</v>
      </c>
      <c r="L312" s="65">
        <v>416.67</v>
      </c>
      <c r="M312" s="65">
        <v>416.67</v>
      </c>
      <c r="N312" s="65">
        <v>416.67</v>
      </c>
      <c r="O312" s="65">
        <v>416.67</v>
      </c>
      <c r="P312" s="65">
        <v>416.67</v>
      </c>
      <c r="Q312" s="65">
        <v>416.67</v>
      </c>
      <c r="R312" s="65">
        <v>416.63</v>
      </c>
    </row>
    <row r="313" spans="1:18" s="4" customFormat="1" ht="28.5" x14ac:dyDescent="0.25">
      <c r="A313" s="30" t="s">
        <v>346</v>
      </c>
      <c r="B313" s="27" t="s">
        <v>338</v>
      </c>
      <c r="C313" s="27" t="s">
        <v>348</v>
      </c>
      <c r="D313" s="27" t="s">
        <v>340</v>
      </c>
      <c r="E313" s="37" t="s">
        <v>229</v>
      </c>
      <c r="F313" s="38">
        <v>5000</v>
      </c>
      <c r="G313" s="38">
        <v>416.67</v>
      </c>
      <c r="H313" s="38">
        <v>416.67</v>
      </c>
      <c r="I313" s="38">
        <v>416.67</v>
      </c>
      <c r="J313" s="38">
        <v>416.67</v>
      </c>
      <c r="K313" s="38">
        <v>416.67</v>
      </c>
      <c r="L313" s="38">
        <v>416.67</v>
      </c>
      <c r="M313" s="38">
        <v>416.67</v>
      </c>
      <c r="N313" s="38">
        <v>416.67</v>
      </c>
      <c r="O313" s="38">
        <v>416.67</v>
      </c>
      <c r="P313" s="38">
        <v>416.67</v>
      </c>
      <c r="Q313" s="38">
        <v>416.67</v>
      </c>
      <c r="R313" s="38">
        <v>416.63</v>
      </c>
    </row>
    <row r="314" spans="1:18" s="4" customFormat="1" ht="15" x14ac:dyDescent="0.25">
      <c r="A314" s="47" t="s">
        <v>346</v>
      </c>
      <c r="B314" s="48" t="s">
        <v>338</v>
      </c>
      <c r="C314" s="48" t="s">
        <v>348</v>
      </c>
      <c r="D314" s="48" t="s">
        <v>342</v>
      </c>
      <c r="E314" s="44" t="s">
        <v>230</v>
      </c>
      <c r="F314" s="34">
        <v>5000</v>
      </c>
      <c r="G314" s="34">
        <v>416.67</v>
      </c>
      <c r="H314" s="34">
        <v>416.67</v>
      </c>
      <c r="I314" s="34">
        <v>416.67</v>
      </c>
      <c r="J314" s="34">
        <v>416.67</v>
      </c>
      <c r="K314" s="34">
        <v>416.67</v>
      </c>
      <c r="L314" s="34">
        <v>416.67</v>
      </c>
      <c r="M314" s="34">
        <v>416.67</v>
      </c>
      <c r="N314" s="34">
        <v>416.67</v>
      </c>
      <c r="O314" s="34">
        <v>416.67</v>
      </c>
      <c r="P314" s="34">
        <v>416.67</v>
      </c>
      <c r="Q314" s="34">
        <v>416.67</v>
      </c>
      <c r="R314" s="34">
        <v>416.63</v>
      </c>
    </row>
    <row r="315" spans="1:18" s="4" customFormat="1" ht="15" x14ac:dyDescent="0.25">
      <c r="A315" s="62" t="s">
        <v>346</v>
      </c>
      <c r="B315" s="63" t="s">
        <v>343</v>
      </c>
      <c r="C315" s="63" t="s">
        <v>339</v>
      </c>
      <c r="D315" s="63" t="s">
        <v>340</v>
      </c>
      <c r="E315" s="64" t="s">
        <v>231</v>
      </c>
      <c r="F315" s="65">
        <v>1162683</v>
      </c>
      <c r="G315" s="65">
        <v>96890.25</v>
      </c>
      <c r="H315" s="65">
        <v>96890.25</v>
      </c>
      <c r="I315" s="65">
        <v>96890.25</v>
      </c>
      <c r="J315" s="65">
        <v>96890.25</v>
      </c>
      <c r="K315" s="65">
        <v>96890.25</v>
      </c>
      <c r="L315" s="65">
        <v>96890.25</v>
      </c>
      <c r="M315" s="65">
        <v>96890.25</v>
      </c>
      <c r="N315" s="65">
        <v>96890.25</v>
      </c>
      <c r="O315" s="65">
        <v>96890.25</v>
      </c>
      <c r="P315" s="65">
        <v>96890.25</v>
      </c>
      <c r="Q315" s="65">
        <v>96890.25</v>
      </c>
      <c r="R315" s="65">
        <v>96890.25</v>
      </c>
    </row>
    <row r="316" spans="1:18" s="4" customFormat="1" ht="15" x14ac:dyDescent="0.25">
      <c r="A316" s="30" t="s">
        <v>346</v>
      </c>
      <c r="B316" s="27" t="s">
        <v>343</v>
      </c>
      <c r="C316" s="27" t="s">
        <v>338</v>
      </c>
      <c r="D316" s="27" t="s">
        <v>340</v>
      </c>
      <c r="E316" s="37" t="s">
        <v>232</v>
      </c>
      <c r="F316" s="38">
        <v>0</v>
      </c>
      <c r="G316" s="38">
        <v>0</v>
      </c>
      <c r="H316" s="38">
        <v>0</v>
      </c>
      <c r="I316" s="38">
        <v>0</v>
      </c>
      <c r="J316" s="38">
        <v>0</v>
      </c>
      <c r="K316" s="38">
        <v>0</v>
      </c>
      <c r="L316" s="38">
        <v>0</v>
      </c>
      <c r="M316" s="38">
        <v>0</v>
      </c>
      <c r="N316" s="38">
        <v>0</v>
      </c>
      <c r="O316" s="38">
        <v>0</v>
      </c>
      <c r="P316" s="38">
        <v>0</v>
      </c>
      <c r="Q316" s="38">
        <v>0</v>
      </c>
      <c r="R316" s="38">
        <v>0</v>
      </c>
    </row>
    <row r="317" spans="1:18" s="4" customFormat="1" ht="28.5" x14ac:dyDescent="0.25">
      <c r="A317" s="47" t="s">
        <v>346</v>
      </c>
      <c r="B317" s="48" t="s">
        <v>343</v>
      </c>
      <c r="C317" s="48" t="s">
        <v>338</v>
      </c>
      <c r="D317" s="48" t="s">
        <v>342</v>
      </c>
      <c r="E317" s="44" t="s">
        <v>233</v>
      </c>
      <c r="F317" s="34">
        <v>0</v>
      </c>
      <c r="G317" s="34">
        <v>0</v>
      </c>
      <c r="H317" s="34">
        <v>0</v>
      </c>
      <c r="I317" s="34">
        <v>0</v>
      </c>
      <c r="J317" s="34">
        <v>0</v>
      </c>
      <c r="K317" s="34">
        <v>0</v>
      </c>
      <c r="L317" s="34">
        <v>0</v>
      </c>
      <c r="M317" s="34">
        <v>0</v>
      </c>
      <c r="N317" s="34">
        <v>0</v>
      </c>
      <c r="O317" s="34">
        <v>0</v>
      </c>
      <c r="P317" s="34">
        <v>0</v>
      </c>
      <c r="Q317" s="34">
        <v>0</v>
      </c>
      <c r="R317" s="34">
        <v>0</v>
      </c>
    </row>
    <row r="318" spans="1:18" s="4" customFormat="1" ht="15" x14ac:dyDescent="0.25">
      <c r="A318" s="30" t="s">
        <v>346</v>
      </c>
      <c r="B318" s="27" t="s">
        <v>343</v>
      </c>
      <c r="C318" s="27" t="s">
        <v>348</v>
      </c>
      <c r="D318" s="27" t="s">
        <v>340</v>
      </c>
      <c r="E318" s="37" t="s">
        <v>234</v>
      </c>
      <c r="F318" s="38">
        <v>1162683</v>
      </c>
      <c r="G318" s="38">
        <v>96890.25</v>
      </c>
      <c r="H318" s="38">
        <v>96890.25</v>
      </c>
      <c r="I318" s="38">
        <v>96890.25</v>
      </c>
      <c r="J318" s="38">
        <v>96890.25</v>
      </c>
      <c r="K318" s="38">
        <v>96890.25</v>
      </c>
      <c r="L318" s="38">
        <v>96890.25</v>
      </c>
      <c r="M318" s="38">
        <v>96890.25</v>
      </c>
      <c r="N318" s="38">
        <v>96890.25</v>
      </c>
      <c r="O318" s="38">
        <v>96890.25</v>
      </c>
      <c r="P318" s="38">
        <v>96890.25</v>
      </c>
      <c r="Q318" s="38">
        <v>96890.25</v>
      </c>
      <c r="R318" s="38">
        <v>96890.25</v>
      </c>
    </row>
    <row r="319" spans="1:18" s="4" customFormat="1" ht="15" x14ac:dyDescent="0.25">
      <c r="A319" s="28" t="s">
        <v>346</v>
      </c>
      <c r="B319" s="25" t="s">
        <v>343</v>
      </c>
      <c r="C319" s="25" t="s">
        <v>348</v>
      </c>
      <c r="D319" s="25" t="s">
        <v>342</v>
      </c>
      <c r="E319" s="33" t="s">
        <v>235</v>
      </c>
      <c r="F319" s="34">
        <v>1162683</v>
      </c>
      <c r="G319" s="34">
        <v>96890.25</v>
      </c>
      <c r="H319" s="34">
        <v>96890.25</v>
      </c>
      <c r="I319" s="34">
        <v>96890.25</v>
      </c>
      <c r="J319" s="34">
        <v>96890.25</v>
      </c>
      <c r="K319" s="34">
        <v>96890.25</v>
      </c>
      <c r="L319" s="34">
        <v>96890.25</v>
      </c>
      <c r="M319" s="34">
        <v>96890.25</v>
      </c>
      <c r="N319" s="34">
        <v>96890.25</v>
      </c>
      <c r="O319" s="34">
        <v>96890.25</v>
      </c>
      <c r="P319" s="34">
        <v>96890.25</v>
      </c>
      <c r="Q319" s="34">
        <v>96890.25</v>
      </c>
      <c r="R319" s="34">
        <v>96890.25</v>
      </c>
    </row>
    <row r="320" spans="1:18" s="4" customFormat="1" ht="15" x14ac:dyDescent="0.25">
      <c r="A320" s="62" t="s">
        <v>346</v>
      </c>
      <c r="B320" s="63" t="s">
        <v>341</v>
      </c>
      <c r="C320" s="63" t="s">
        <v>339</v>
      </c>
      <c r="D320" s="63" t="s">
        <v>340</v>
      </c>
      <c r="E320" s="64" t="s">
        <v>236</v>
      </c>
      <c r="F320" s="65">
        <v>0</v>
      </c>
      <c r="G320" s="65">
        <v>0</v>
      </c>
      <c r="H320" s="65">
        <v>0</v>
      </c>
      <c r="I320" s="65">
        <v>0</v>
      </c>
      <c r="J320" s="65">
        <v>0</v>
      </c>
      <c r="K320" s="65">
        <v>0</v>
      </c>
      <c r="L320" s="65">
        <v>0</v>
      </c>
      <c r="M320" s="65">
        <v>0</v>
      </c>
      <c r="N320" s="65">
        <v>0</v>
      </c>
      <c r="O320" s="65">
        <v>0</v>
      </c>
      <c r="P320" s="65">
        <v>0</v>
      </c>
      <c r="Q320" s="65">
        <v>0</v>
      </c>
      <c r="R320" s="65">
        <v>0</v>
      </c>
    </row>
    <row r="321" spans="1:2869" s="4" customFormat="1" ht="15" x14ac:dyDescent="0.25">
      <c r="A321" s="30" t="s">
        <v>346</v>
      </c>
      <c r="B321" s="27" t="s">
        <v>341</v>
      </c>
      <c r="C321" s="27" t="s">
        <v>362</v>
      </c>
      <c r="D321" s="27" t="s">
        <v>340</v>
      </c>
      <c r="E321" s="37" t="s">
        <v>237</v>
      </c>
      <c r="F321" s="38">
        <v>0</v>
      </c>
      <c r="G321" s="38">
        <v>0</v>
      </c>
      <c r="H321" s="38">
        <v>0</v>
      </c>
      <c r="I321" s="38">
        <v>0</v>
      </c>
      <c r="J321" s="38">
        <v>0</v>
      </c>
      <c r="K321" s="38">
        <v>0</v>
      </c>
      <c r="L321" s="38">
        <v>0</v>
      </c>
      <c r="M321" s="38">
        <v>0</v>
      </c>
      <c r="N321" s="38">
        <v>0</v>
      </c>
      <c r="O321" s="38">
        <v>0</v>
      </c>
      <c r="P321" s="38">
        <v>0</v>
      </c>
      <c r="Q321" s="38">
        <v>0</v>
      </c>
      <c r="R321" s="38">
        <v>0</v>
      </c>
    </row>
    <row r="322" spans="1:2869" s="4" customFormat="1" ht="15" x14ac:dyDescent="0.25">
      <c r="A322" s="28" t="s">
        <v>346</v>
      </c>
      <c r="B322" s="25" t="s">
        <v>341</v>
      </c>
      <c r="C322" s="25" t="s">
        <v>362</v>
      </c>
      <c r="D322" s="25" t="s">
        <v>345</v>
      </c>
      <c r="E322" s="33" t="s">
        <v>238</v>
      </c>
      <c r="F322" s="34">
        <v>0</v>
      </c>
      <c r="G322" s="34">
        <v>0</v>
      </c>
      <c r="H322" s="34">
        <v>0</v>
      </c>
      <c r="I322" s="34">
        <v>0</v>
      </c>
      <c r="J322" s="34">
        <v>0</v>
      </c>
      <c r="K322" s="34">
        <v>0</v>
      </c>
      <c r="L322" s="34">
        <v>0</v>
      </c>
      <c r="M322" s="34">
        <v>0</v>
      </c>
      <c r="N322" s="34">
        <v>0</v>
      </c>
      <c r="O322" s="34">
        <v>0</v>
      </c>
      <c r="P322" s="34">
        <v>0</v>
      </c>
      <c r="Q322" s="34">
        <v>0</v>
      </c>
      <c r="R322" s="34">
        <v>0</v>
      </c>
    </row>
    <row r="323" spans="1:2869" s="7" customFormat="1" ht="15" x14ac:dyDescent="0.25">
      <c r="A323" s="28" t="s">
        <v>346</v>
      </c>
      <c r="B323" s="25" t="s">
        <v>341</v>
      </c>
      <c r="C323" s="25" t="s">
        <v>362</v>
      </c>
      <c r="D323" s="25" t="s">
        <v>349</v>
      </c>
      <c r="E323" s="33" t="s">
        <v>239</v>
      </c>
      <c r="F323" s="34">
        <v>0</v>
      </c>
      <c r="G323" s="34">
        <v>0</v>
      </c>
      <c r="H323" s="34">
        <v>0</v>
      </c>
      <c r="I323" s="34">
        <v>0</v>
      </c>
      <c r="J323" s="34">
        <v>0</v>
      </c>
      <c r="K323" s="34">
        <v>0</v>
      </c>
      <c r="L323" s="34">
        <v>0</v>
      </c>
      <c r="M323" s="34">
        <v>0</v>
      </c>
      <c r="N323" s="34">
        <v>0</v>
      </c>
      <c r="O323" s="34">
        <v>0</v>
      </c>
      <c r="P323" s="34">
        <v>0</v>
      </c>
      <c r="Q323" s="34">
        <v>0</v>
      </c>
      <c r="R323" s="34">
        <v>0</v>
      </c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4"/>
      <c r="GK323" s="4"/>
      <c r="GL323" s="4"/>
      <c r="GM323" s="4"/>
      <c r="GN323" s="4"/>
      <c r="GO323" s="4"/>
      <c r="GP323" s="4"/>
      <c r="GQ323" s="4"/>
      <c r="GR323" s="4"/>
      <c r="GS323" s="4"/>
      <c r="GT323" s="4"/>
      <c r="GU323" s="4"/>
      <c r="GV323" s="4"/>
      <c r="GW323" s="4"/>
      <c r="GX323" s="4"/>
      <c r="GY323" s="4"/>
      <c r="GZ323" s="4"/>
      <c r="HA323" s="4"/>
      <c r="HB323" s="4"/>
      <c r="HC323" s="4"/>
      <c r="HD323" s="4"/>
      <c r="HE323" s="4"/>
      <c r="HF323" s="4"/>
      <c r="HG323" s="4"/>
      <c r="HH323" s="4"/>
      <c r="HI323" s="4"/>
      <c r="HJ323" s="4"/>
      <c r="HK323" s="4"/>
      <c r="HL323" s="4"/>
      <c r="HM323" s="4"/>
      <c r="HN323" s="4"/>
      <c r="HO323" s="4"/>
      <c r="HP323" s="4"/>
      <c r="HQ323" s="4"/>
      <c r="HR323" s="4"/>
      <c r="HS323" s="4"/>
      <c r="HT323" s="4"/>
      <c r="HU323" s="4"/>
      <c r="HV323" s="4"/>
      <c r="HW323" s="4"/>
      <c r="HX323" s="4"/>
      <c r="HY323" s="4"/>
      <c r="HZ323" s="4"/>
      <c r="IA323" s="4"/>
      <c r="IB323" s="4"/>
      <c r="IC323" s="4"/>
      <c r="ID323" s="4"/>
      <c r="IE323" s="4"/>
      <c r="IF323" s="4"/>
      <c r="IG323" s="4"/>
      <c r="IH323" s="4"/>
      <c r="II323" s="4"/>
      <c r="IJ323" s="4"/>
      <c r="IK323" s="4"/>
      <c r="IL323" s="4"/>
      <c r="IM323" s="4"/>
      <c r="IN323" s="4"/>
      <c r="IO323" s="4"/>
      <c r="IP323" s="4"/>
      <c r="IQ323" s="4"/>
      <c r="IR323" s="4"/>
      <c r="IS323" s="4"/>
      <c r="IT323" s="4"/>
      <c r="IU323" s="4"/>
      <c r="IV323" s="4"/>
      <c r="IW323" s="4"/>
      <c r="IX323" s="4"/>
      <c r="IY323" s="4"/>
      <c r="IZ323" s="4"/>
      <c r="JA323" s="4"/>
      <c r="JB323" s="4"/>
      <c r="JC323" s="4"/>
      <c r="JD323" s="4"/>
      <c r="JE323" s="4"/>
      <c r="JF323" s="4"/>
      <c r="JG323" s="4"/>
      <c r="JH323" s="4"/>
      <c r="JI323" s="4"/>
      <c r="JJ323" s="4"/>
      <c r="JK323" s="4"/>
      <c r="JL323" s="4"/>
      <c r="JM323" s="4"/>
      <c r="JN323" s="4"/>
      <c r="JO323" s="4"/>
      <c r="JP323" s="4"/>
      <c r="JQ323" s="4"/>
      <c r="JR323" s="4"/>
      <c r="JS323" s="4"/>
      <c r="JT323" s="4"/>
      <c r="JU323" s="4"/>
      <c r="JV323" s="4"/>
      <c r="JW323" s="4"/>
      <c r="JX323" s="4"/>
      <c r="JY323" s="4"/>
      <c r="JZ323" s="4"/>
      <c r="KA323" s="4"/>
      <c r="KB323" s="4"/>
      <c r="KC323" s="4"/>
      <c r="KD323" s="4"/>
      <c r="KE323" s="4"/>
      <c r="KF323" s="4"/>
      <c r="KG323" s="4"/>
      <c r="KH323" s="4"/>
      <c r="KI323" s="4"/>
      <c r="KJ323" s="4"/>
      <c r="KK323" s="4"/>
      <c r="KL323" s="4"/>
      <c r="KM323" s="4"/>
      <c r="KN323" s="4"/>
      <c r="KO323" s="4"/>
      <c r="KP323" s="4"/>
      <c r="KQ323" s="4"/>
      <c r="KR323" s="4"/>
      <c r="KS323" s="4"/>
      <c r="KT323" s="4"/>
      <c r="KU323" s="4"/>
      <c r="KV323" s="4"/>
      <c r="KW323" s="4"/>
      <c r="KX323" s="4"/>
      <c r="KY323" s="4"/>
      <c r="KZ323" s="4"/>
      <c r="LA323" s="4"/>
      <c r="LB323" s="4"/>
      <c r="LC323" s="4"/>
      <c r="LD323" s="4"/>
      <c r="LE323" s="4"/>
      <c r="LF323" s="4"/>
      <c r="LG323" s="4"/>
      <c r="LH323" s="4"/>
      <c r="LI323" s="4"/>
      <c r="LJ323" s="4"/>
      <c r="LK323" s="4"/>
      <c r="LL323" s="4"/>
      <c r="LM323" s="4"/>
      <c r="LN323" s="4"/>
      <c r="LO323" s="4"/>
      <c r="LP323" s="4"/>
      <c r="LQ323" s="4"/>
      <c r="LR323" s="4"/>
      <c r="LS323" s="4"/>
      <c r="LT323" s="4"/>
      <c r="LU323" s="4"/>
      <c r="LV323" s="4"/>
      <c r="LW323" s="4"/>
      <c r="LX323" s="4"/>
      <c r="LY323" s="4"/>
      <c r="LZ323" s="4"/>
      <c r="MA323" s="4"/>
      <c r="MB323" s="4"/>
      <c r="MC323" s="4"/>
      <c r="MD323" s="4"/>
      <c r="ME323" s="4"/>
      <c r="MF323" s="4"/>
      <c r="MG323" s="4"/>
      <c r="MH323" s="4"/>
      <c r="MI323" s="4"/>
      <c r="MJ323" s="4"/>
      <c r="MK323" s="4"/>
      <c r="ML323" s="4"/>
      <c r="MM323" s="4"/>
      <c r="MN323" s="4"/>
      <c r="MO323" s="4"/>
      <c r="MP323" s="4"/>
      <c r="MQ323" s="4"/>
      <c r="MR323" s="4"/>
      <c r="MS323" s="4"/>
      <c r="MT323" s="4"/>
      <c r="MU323" s="4"/>
      <c r="MV323" s="4"/>
      <c r="MW323" s="4"/>
      <c r="MX323" s="4"/>
      <c r="MY323" s="4"/>
      <c r="MZ323" s="4"/>
      <c r="NA323" s="4"/>
      <c r="NB323" s="4"/>
      <c r="NC323" s="4"/>
      <c r="ND323" s="4"/>
      <c r="NE323" s="4"/>
      <c r="NF323" s="4"/>
      <c r="NG323" s="4"/>
      <c r="NH323" s="4"/>
      <c r="NI323" s="4"/>
      <c r="NJ323" s="4"/>
      <c r="NK323" s="4"/>
      <c r="NL323" s="4"/>
      <c r="NM323" s="4"/>
      <c r="NN323" s="4"/>
      <c r="NO323" s="4"/>
      <c r="NP323" s="4"/>
      <c r="NQ323" s="4"/>
      <c r="NR323" s="4"/>
      <c r="NS323" s="4"/>
      <c r="NT323" s="4"/>
      <c r="NU323" s="4"/>
      <c r="NV323" s="4"/>
      <c r="NW323" s="4"/>
      <c r="NX323" s="4"/>
      <c r="NY323" s="4"/>
      <c r="NZ323" s="4"/>
      <c r="OA323" s="4"/>
      <c r="OB323" s="4"/>
      <c r="OC323" s="4"/>
      <c r="OD323" s="4"/>
      <c r="OE323" s="4"/>
      <c r="OF323" s="4"/>
      <c r="OG323" s="4"/>
      <c r="OH323" s="4"/>
      <c r="OI323" s="4"/>
      <c r="OJ323" s="4"/>
      <c r="OK323" s="4"/>
      <c r="OL323" s="4"/>
      <c r="OM323" s="4"/>
      <c r="ON323" s="4"/>
      <c r="OO323" s="4"/>
      <c r="OP323" s="4"/>
      <c r="OQ323" s="4"/>
      <c r="OR323" s="4"/>
      <c r="OS323" s="4"/>
      <c r="OT323" s="4"/>
      <c r="OU323" s="4"/>
      <c r="OV323" s="4"/>
      <c r="OW323" s="4"/>
      <c r="OX323" s="4"/>
      <c r="OY323" s="4"/>
      <c r="OZ323" s="4"/>
      <c r="PA323" s="4"/>
      <c r="PB323" s="4"/>
      <c r="PC323" s="4"/>
      <c r="PD323" s="4"/>
      <c r="PE323" s="4"/>
      <c r="PF323" s="4"/>
      <c r="PG323" s="4"/>
      <c r="PH323" s="4"/>
      <c r="PI323" s="4"/>
      <c r="PJ323" s="4"/>
      <c r="PK323" s="4"/>
      <c r="PL323" s="4"/>
      <c r="PM323" s="4"/>
      <c r="PN323" s="4"/>
      <c r="PO323" s="4"/>
      <c r="PP323" s="4"/>
      <c r="PQ323" s="4"/>
      <c r="PR323" s="4"/>
      <c r="PS323" s="4"/>
      <c r="PT323" s="4"/>
      <c r="PU323" s="4"/>
      <c r="PV323" s="4"/>
      <c r="PW323" s="4"/>
      <c r="PX323" s="4"/>
      <c r="PY323" s="4"/>
      <c r="PZ323" s="4"/>
      <c r="QA323" s="4"/>
      <c r="QB323" s="4"/>
      <c r="QC323" s="4"/>
      <c r="QD323" s="4"/>
      <c r="QE323" s="4"/>
      <c r="QF323" s="4"/>
      <c r="QG323" s="4"/>
      <c r="QH323" s="4"/>
      <c r="QI323" s="4"/>
      <c r="QJ323" s="4"/>
      <c r="QK323" s="4"/>
      <c r="QL323" s="4"/>
      <c r="QM323" s="4"/>
      <c r="QN323" s="4"/>
      <c r="QO323" s="4"/>
      <c r="QP323" s="4"/>
      <c r="QQ323" s="4"/>
      <c r="QR323" s="4"/>
      <c r="QS323" s="4"/>
      <c r="QT323" s="4"/>
      <c r="QU323" s="4"/>
      <c r="QV323" s="4"/>
      <c r="QW323" s="4"/>
      <c r="QX323" s="4"/>
      <c r="QY323" s="4"/>
      <c r="QZ323" s="4"/>
      <c r="RA323" s="4"/>
      <c r="RB323" s="4"/>
      <c r="RC323" s="4"/>
      <c r="RD323" s="4"/>
      <c r="RE323" s="4"/>
      <c r="RF323" s="4"/>
      <c r="RG323" s="4"/>
      <c r="RH323" s="4"/>
      <c r="RI323" s="4"/>
      <c r="RJ323" s="4"/>
      <c r="RK323" s="4"/>
      <c r="RL323" s="4"/>
      <c r="RM323" s="4"/>
      <c r="RN323" s="4"/>
      <c r="RO323" s="4"/>
      <c r="RP323" s="4"/>
      <c r="RQ323" s="4"/>
      <c r="RR323" s="4"/>
      <c r="RS323" s="4"/>
      <c r="RT323" s="4"/>
      <c r="RU323" s="4"/>
      <c r="RV323" s="4"/>
      <c r="RW323" s="4"/>
      <c r="RX323" s="4"/>
      <c r="RY323" s="4"/>
      <c r="RZ323" s="4"/>
      <c r="SA323" s="4"/>
      <c r="SB323" s="4"/>
      <c r="SC323" s="4"/>
      <c r="SD323" s="4"/>
      <c r="SE323" s="4"/>
      <c r="SF323" s="4"/>
      <c r="SG323" s="4"/>
      <c r="SH323" s="4"/>
      <c r="SI323" s="4"/>
      <c r="SJ323" s="4"/>
      <c r="SK323" s="4"/>
      <c r="SL323" s="4"/>
      <c r="SM323" s="4"/>
      <c r="SN323" s="4"/>
      <c r="SO323" s="4"/>
      <c r="SP323" s="4"/>
      <c r="SQ323" s="4"/>
      <c r="SR323" s="4"/>
      <c r="SS323" s="4"/>
      <c r="ST323" s="4"/>
      <c r="SU323" s="4"/>
      <c r="SV323" s="4"/>
      <c r="SW323" s="4"/>
      <c r="SX323" s="4"/>
      <c r="SY323" s="4"/>
      <c r="SZ323" s="4"/>
      <c r="TA323" s="4"/>
      <c r="TB323" s="4"/>
      <c r="TC323" s="4"/>
      <c r="TD323" s="4"/>
      <c r="TE323" s="4"/>
      <c r="TF323" s="4"/>
      <c r="TG323" s="4"/>
      <c r="TH323" s="4"/>
      <c r="TI323" s="4"/>
      <c r="TJ323" s="4"/>
      <c r="TK323" s="4"/>
      <c r="TL323" s="4"/>
      <c r="TM323" s="4"/>
      <c r="TN323" s="4"/>
      <c r="TO323" s="4"/>
      <c r="TP323" s="4"/>
      <c r="TQ323" s="4"/>
      <c r="TR323" s="4"/>
      <c r="TS323" s="4"/>
      <c r="TT323" s="4"/>
      <c r="TU323" s="4"/>
      <c r="TV323" s="4"/>
      <c r="TW323" s="4"/>
      <c r="TX323" s="4"/>
      <c r="TY323" s="4"/>
      <c r="TZ323" s="4"/>
      <c r="UA323" s="4"/>
      <c r="UB323" s="4"/>
      <c r="UC323" s="4"/>
      <c r="UD323" s="4"/>
      <c r="UE323" s="4"/>
      <c r="UF323" s="4"/>
      <c r="UG323" s="4"/>
      <c r="UH323" s="4"/>
      <c r="UI323" s="4"/>
      <c r="UJ323" s="4"/>
      <c r="UK323" s="4"/>
      <c r="UL323" s="4"/>
      <c r="UM323" s="4"/>
      <c r="UN323" s="4"/>
      <c r="UO323" s="4"/>
      <c r="UP323" s="4"/>
      <c r="UQ323" s="4"/>
      <c r="UR323" s="4"/>
      <c r="US323" s="4"/>
      <c r="UT323" s="4"/>
      <c r="UU323" s="4"/>
      <c r="UV323" s="4"/>
      <c r="UW323" s="4"/>
      <c r="UX323" s="4"/>
      <c r="UY323" s="4"/>
      <c r="UZ323" s="4"/>
      <c r="VA323" s="4"/>
      <c r="VB323" s="4"/>
      <c r="VC323" s="4"/>
      <c r="VD323" s="4"/>
      <c r="VE323" s="4"/>
      <c r="VF323" s="4"/>
      <c r="VG323" s="4"/>
      <c r="VH323" s="4"/>
      <c r="VI323" s="4"/>
      <c r="VJ323" s="4"/>
      <c r="VK323" s="4"/>
      <c r="VL323" s="4"/>
      <c r="VM323" s="4"/>
      <c r="VN323" s="4"/>
      <c r="VO323" s="4"/>
      <c r="VP323" s="4"/>
      <c r="VQ323" s="4"/>
      <c r="VR323" s="4"/>
      <c r="VS323" s="4"/>
      <c r="VT323" s="4"/>
      <c r="VU323" s="4"/>
      <c r="VV323" s="4"/>
      <c r="VW323" s="4"/>
      <c r="VX323" s="4"/>
      <c r="VY323" s="4"/>
      <c r="VZ323" s="4"/>
      <c r="WA323" s="4"/>
      <c r="WB323" s="4"/>
      <c r="WC323" s="4"/>
      <c r="WD323" s="4"/>
      <c r="WE323" s="4"/>
      <c r="WF323" s="4"/>
      <c r="WG323" s="4"/>
      <c r="WH323" s="4"/>
      <c r="WI323" s="4"/>
      <c r="WJ323" s="4"/>
      <c r="WK323" s="4"/>
      <c r="WL323" s="4"/>
      <c r="WM323" s="4"/>
      <c r="WN323" s="4"/>
      <c r="WO323" s="4"/>
      <c r="WP323" s="4"/>
      <c r="WQ323" s="4"/>
      <c r="WR323" s="4"/>
      <c r="WS323" s="4"/>
      <c r="WT323" s="4"/>
      <c r="WU323" s="4"/>
      <c r="WV323" s="4"/>
      <c r="WW323" s="4"/>
      <c r="WX323" s="4"/>
      <c r="WY323" s="4"/>
      <c r="WZ323" s="4"/>
      <c r="XA323" s="4"/>
      <c r="XB323" s="4"/>
      <c r="XC323" s="4"/>
      <c r="XD323" s="4"/>
      <c r="XE323" s="4"/>
      <c r="XF323" s="4"/>
      <c r="XG323" s="4"/>
      <c r="XH323" s="4"/>
      <c r="XI323" s="4"/>
      <c r="XJ323" s="4"/>
      <c r="XK323" s="4"/>
      <c r="XL323" s="4"/>
      <c r="XM323" s="4"/>
      <c r="XN323" s="4"/>
      <c r="XO323" s="4"/>
      <c r="XP323" s="4"/>
      <c r="XQ323" s="4"/>
      <c r="XR323" s="4"/>
      <c r="XS323" s="4"/>
      <c r="XT323" s="4"/>
      <c r="XU323" s="4"/>
      <c r="XV323" s="4"/>
      <c r="XW323" s="4"/>
      <c r="XX323" s="4"/>
      <c r="XY323" s="4"/>
      <c r="XZ323" s="4"/>
      <c r="YA323" s="4"/>
      <c r="YB323" s="4"/>
      <c r="YC323" s="4"/>
      <c r="YD323" s="4"/>
      <c r="YE323" s="4"/>
      <c r="YF323" s="4"/>
      <c r="YG323" s="4"/>
      <c r="YH323" s="4"/>
      <c r="YI323" s="4"/>
      <c r="YJ323" s="4"/>
      <c r="YK323" s="4"/>
      <c r="YL323" s="4"/>
      <c r="YM323" s="4"/>
      <c r="YN323" s="4"/>
      <c r="YO323" s="4"/>
      <c r="YP323" s="4"/>
      <c r="YQ323" s="4"/>
      <c r="YR323" s="4"/>
      <c r="YS323" s="4"/>
      <c r="YT323" s="4"/>
      <c r="YU323" s="4"/>
      <c r="YV323" s="4"/>
      <c r="YW323" s="4"/>
      <c r="YX323" s="4"/>
      <c r="YY323" s="4"/>
      <c r="YZ323" s="4"/>
      <c r="ZA323" s="4"/>
      <c r="ZB323" s="4"/>
      <c r="ZC323" s="4"/>
      <c r="ZD323" s="4"/>
      <c r="ZE323" s="4"/>
      <c r="ZF323" s="4"/>
      <c r="ZG323" s="4"/>
      <c r="ZH323" s="4"/>
      <c r="ZI323" s="4"/>
      <c r="ZJ323" s="4"/>
      <c r="ZK323" s="4"/>
      <c r="ZL323" s="4"/>
      <c r="ZM323" s="4"/>
      <c r="ZN323" s="4"/>
      <c r="ZO323" s="4"/>
      <c r="ZP323" s="4"/>
      <c r="ZQ323" s="4"/>
      <c r="ZR323" s="4"/>
      <c r="ZS323" s="4"/>
      <c r="ZT323" s="4"/>
      <c r="ZU323" s="4"/>
      <c r="ZV323" s="4"/>
      <c r="ZW323" s="4"/>
      <c r="ZX323" s="4"/>
      <c r="ZY323" s="4"/>
      <c r="ZZ323" s="4"/>
      <c r="AAA323" s="4"/>
      <c r="AAB323" s="4"/>
      <c r="AAC323" s="4"/>
      <c r="AAD323" s="4"/>
      <c r="AAE323" s="4"/>
      <c r="AAF323" s="4"/>
      <c r="AAG323" s="4"/>
      <c r="AAH323" s="4"/>
      <c r="AAI323" s="4"/>
      <c r="AAJ323" s="4"/>
      <c r="AAK323" s="4"/>
      <c r="AAL323" s="4"/>
      <c r="AAM323" s="4"/>
      <c r="AAN323" s="4"/>
      <c r="AAO323" s="4"/>
      <c r="AAP323" s="4"/>
      <c r="AAQ323" s="4"/>
      <c r="AAR323" s="4"/>
      <c r="AAS323" s="4"/>
      <c r="AAT323" s="4"/>
      <c r="AAU323" s="4"/>
      <c r="AAV323" s="4"/>
      <c r="AAW323" s="4"/>
      <c r="AAX323" s="4"/>
      <c r="AAY323" s="4"/>
      <c r="AAZ323" s="4"/>
      <c r="ABA323" s="4"/>
      <c r="ABB323" s="4"/>
      <c r="ABC323" s="4"/>
      <c r="ABD323" s="4"/>
      <c r="ABE323" s="4"/>
      <c r="ABF323" s="4"/>
      <c r="ABG323" s="4"/>
      <c r="ABH323" s="4"/>
      <c r="ABI323" s="4"/>
      <c r="ABJ323" s="4"/>
      <c r="ABK323" s="4"/>
      <c r="ABL323" s="4"/>
      <c r="ABM323" s="4"/>
      <c r="ABN323" s="4"/>
      <c r="ABO323" s="4"/>
      <c r="ABP323" s="4"/>
      <c r="ABQ323" s="4"/>
      <c r="ABR323" s="4"/>
      <c r="ABS323" s="4"/>
      <c r="ABT323" s="4"/>
      <c r="ABU323" s="4"/>
      <c r="ABV323" s="4"/>
      <c r="ABW323" s="4"/>
      <c r="ABX323" s="4"/>
      <c r="ABY323" s="4"/>
      <c r="ABZ323" s="4"/>
      <c r="ACA323" s="4"/>
      <c r="ACB323" s="4"/>
      <c r="ACC323" s="4"/>
      <c r="ACD323" s="4"/>
      <c r="ACE323" s="4"/>
      <c r="ACF323" s="4"/>
      <c r="ACG323" s="4"/>
      <c r="ACH323" s="4"/>
      <c r="ACI323" s="4"/>
      <c r="ACJ323" s="4"/>
      <c r="ACK323" s="4"/>
      <c r="ACL323" s="4"/>
      <c r="ACM323" s="4"/>
      <c r="ACN323" s="4"/>
      <c r="ACO323" s="4"/>
      <c r="ACP323" s="4"/>
      <c r="ACQ323" s="4"/>
      <c r="ACR323" s="4"/>
      <c r="ACS323" s="4"/>
      <c r="ACT323" s="4"/>
      <c r="ACU323" s="4"/>
      <c r="ACV323" s="4"/>
      <c r="ACW323" s="4"/>
      <c r="ACX323" s="4"/>
      <c r="ACY323" s="4"/>
      <c r="ACZ323" s="4"/>
      <c r="ADA323" s="4"/>
      <c r="ADB323" s="4"/>
      <c r="ADC323" s="4"/>
      <c r="ADD323" s="4"/>
      <c r="ADE323" s="4"/>
      <c r="ADF323" s="4"/>
      <c r="ADG323" s="4"/>
      <c r="ADH323" s="4"/>
      <c r="ADI323" s="4"/>
      <c r="ADJ323" s="4"/>
      <c r="ADK323" s="4"/>
      <c r="ADL323" s="4"/>
      <c r="ADM323" s="4"/>
      <c r="ADN323" s="4"/>
      <c r="ADO323" s="4"/>
      <c r="ADP323" s="4"/>
      <c r="ADQ323" s="4"/>
      <c r="ADR323" s="4"/>
      <c r="ADS323" s="4"/>
      <c r="ADT323" s="4"/>
      <c r="ADU323" s="4"/>
      <c r="ADV323" s="4"/>
      <c r="ADW323" s="4"/>
      <c r="ADX323" s="4"/>
      <c r="ADY323" s="4"/>
      <c r="ADZ323" s="4"/>
      <c r="AEA323" s="4"/>
      <c r="AEB323" s="4"/>
      <c r="AEC323" s="4"/>
      <c r="AED323" s="4"/>
      <c r="AEE323" s="4"/>
      <c r="AEF323" s="4"/>
      <c r="AEG323" s="4"/>
      <c r="AEH323" s="4"/>
      <c r="AEI323" s="4"/>
      <c r="AEJ323" s="4"/>
      <c r="AEK323" s="4"/>
      <c r="AEL323" s="4"/>
      <c r="AEM323" s="4"/>
      <c r="AEN323" s="4"/>
      <c r="AEO323" s="4"/>
      <c r="AEP323" s="4"/>
      <c r="AEQ323" s="4"/>
      <c r="AER323" s="4"/>
      <c r="AES323" s="4"/>
      <c r="AET323" s="4"/>
      <c r="AEU323" s="4"/>
      <c r="AEV323" s="4"/>
      <c r="AEW323" s="4"/>
      <c r="AEX323" s="4"/>
      <c r="AEY323" s="4"/>
      <c r="AEZ323" s="4"/>
      <c r="AFA323" s="4"/>
      <c r="AFB323" s="4"/>
      <c r="AFC323" s="4"/>
      <c r="AFD323" s="4"/>
      <c r="AFE323" s="4"/>
      <c r="AFF323" s="4"/>
      <c r="AFG323" s="4"/>
      <c r="AFH323" s="4"/>
      <c r="AFI323" s="4"/>
      <c r="AFJ323" s="4"/>
      <c r="AFK323" s="4"/>
      <c r="AFL323" s="4"/>
      <c r="AFM323" s="4"/>
      <c r="AFN323" s="4"/>
      <c r="AFO323" s="4"/>
      <c r="AFP323" s="4"/>
      <c r="AFQ323" s="4"/>
      <c r="AFR323" s="4"/>
      <c r="AFS323" s="4"/>
      <c r="AFT323" s="4"/>
      <c r="AFU323" s="4"/>
      <c r="AFV323" s="4"/>
      <c r="AFW323" s="4"/>
      <c r="AFX323" s="4"/>
      <c r="AFY323" s="4"/>
      <c r="AFZ323" s="4"/>
      <c r="AGA323" s="4"/>
      <c r="AGB323" s="4"/>
      <c r="AGC323" s="4"/>
      <c r="AGD323" s="4"/>
      <c r="AGE323" s="4"/>
      <c r="AGF323" s="4"/>
      <c r="AGG323" s="4"/>
      <c r="AGH323" s="4"/>
      <c r="AGI323" s="4"/>
      <c r="AGJ323" s="4"/>
      <c r="AGK323" s="4"/>
      <c r="AGL323" s="4"/>
      <c r="AGM323" s="4"/>
      <c r="AGN323" s="4"/>
      <c r="AGO323" s="4"/>
      <c r="AGP323" s="4"/>
      <c r="AGQ323" s="4"/>
      <c r="AGR323" s="4"/>
      <c r="AGS323" s="4"/>
      <c r="AGT323" s="4"/>
      <c r="AGU323" s="4"/>
      <c r="AGV323" s="4"/>
      <c r="AGW323" s="4"/>
      <c r="AGX323" s="4"/>
      <c r="AGY323" s="4"/>
      <c r="AGZ323" s="4"/>
      <c r="AHA323" s="4"/>
      <c r="AHB323" s="4"/>
      <c r="AHC323" s="4"/>
      <c r="AHD323" s="4"/>
      <c r="AHE323" s="4"/>
      <c r="AHF323" s="4"/>
      <c r="AHG323" s="4"/>
      <c r="AHH323" s="4"/>
      <c r="AHI323" s="4"/>
      <c r="AHJ323" s="4"/>
      <c r="AHK323" s="4"/>
      <c r="AHL323" s="4"/>
      <c r="AHM323" s="4"/>
      <c r="AHN323" s="4"/>
      <c r="AHO323" s="4"/>
      <c r="AHP323" s="4"/>
      <c r="AHQ323" s="4"/>
      <c r="AHR323" s="4"/>
      <c r="AHS323" s="4"/>
      <c r="AHT323" s="4"/>
      <c r="AHU323" s="4"/>
      <c r="AHV323" s="4"/>
      <c r="AHW323" s="4"/>
      <c r="AHX323" s="4"/>
      <c r="AHY323" s="4"/>
      <c r="AHZ323" s="4"/>
      <c r="AIA323" s="4"/>
      <c r="AIB323" s="4"/>
      <c r="AIC323" s="4"/>
      <c r="AID323" s="4"/>
      <c r="AIE323" s="4"/>
      <c r="AIF323" s="4"/>
      <c r="AIG323" s="4"/>
      <c r="AIH323" s="4"/>
      <c r="AII323" s="4"/>
      <c r="AIJ323" s="4"/>
      <c r="AIK323" s="4"/>
      <c r="AIL323" s="4"/>
      <c r="AIM323" s="4"/>
      <c r="AIN323" s="4"/>
      <c r="AIO323" s="4"/>
      <c r="AIP323" s="4"/>
      <c r="AIQ323" s="4"/>
      <c r="AIR323" s="4"/>
      <c r="AIS323" s="4"/>
      <c r="AIT323" s="4"/>
      <c r="AIU323" s="4"/>
      <c r="AIV323" s="4"/>
      <c r="AIW323" s="4"/>
      <c r="AIX323" s="4"/>
      <c r="AIY323" s="4"/>
      <c r="AIZ323" s="4"/>
      <c r="AJA323" s="4"/>
      <c r="AJB323" s="4"/>
      <c r="AJC323" s="4"/>
      <c r="AJD323" s="4"/>
      <c r="AJE323" s="4"/>
      <c r="AJF323" s="4"/>
      <c r="AJG323" s="4"/>
      <c r="AJH323" s="4"/>
      <c r="AJI323" s="4"/>
      <c r="AJJ323" s="4"/>
      <c r="AJK323" s="4"/>
      <c r="AJL323" s="4"/>
      <c r="AJM323" s="4"/>
      <c r="AJN323" s="4"/>
      <c r="AJO323" s="4"/>
      <c r="AJP323" s="4"/>
      <c r="AJQ323" s="4"/>
      <c r="AJR323" s="4"/>
      <c r="AJS323" s="4"/>
      <c r="AJT323" s="4"/>
      <c r="AJU323" s="4"/>
      <c r="AJV323" s="4"/>
      <c r="AJW323" s="4"/>
      <c r="AJX323" s="4"/>
      <c r="AJY323" s="4"/>
      <c r="AJZ323" s="4"/>
      <c r="AKA323" s="4"/>
      <c r="AKB323" s="4"/>
      <c r="AKC323" s="4"/>
      <c r="AKD323" s="4"/>
      <c r="AKE323" s="4"/>
      <c r="AKF323" s="4"/>
      <c r="AKG323" s="4"/>
      <c r="AKH323" s="4"/>
      <c r="AKI323" s="4"/>
      <c r="AKJ323" s="4"/>
      <c r="AKK323" s="4"/>
      <c r="AKL323" s="4"/>
      <c r="AKM323" s="4"/>
      <c r="AKN323" s="4"/>
      <c r="AKO323" s="4"/>
      <c r="AKP323" s="4"/>
      <c r="AKQ323" s="4"/>
      <c r="AKR323" s="4"/>
      <c r="AKS323" s="4"/>
      <c r="AKT323" s="4"/>
      <c r="AKU323" s="4"/>
      <c r="AKV323" s="4"/>
      <c r="AKW323" s="4"/>
      <c r="AKX323" s="4"/>
      <c r="AKY323" s="4"/>
      <c r="AKZ323" s="4"/>
      <c r="ALA323" s="4"/>
      <c r="ALB323" s="4"/>
      <c r="ALC323" s="4"/>
      <c r="ALD323" s="4"/>
      <c r="ALE323" s="4"/>
      <c r="ALF323" s="4"/>
      <c r="ALG323" s="4"/>
      <c r="ALH323" s="4"/>
      <c r="ALI323" s="4"/>
      <c r="ALJ323" s="4"/>
      <c r="ALK323" s="4"/>
      <c r="ALL323" s="4"/>
      <c r="ALM323" s="4"/>
      <c r="ALN323" s="4"/>
      <c r="ALO323" s="4"/>
      <c r="ALP323" s="4"/>
      <c r="ALQ323" s="4"/>
      <c r="ALR323" s="4"/>
      <c r="ALS323" s="4"/>
      <c r="ALT323" s="4"/>
      <c r="ALU323" s="4"/>
      <c r="ALV323" s="4"/>
      <c r="ALW323" s="4"/>
      <c r="ALX323" s="4"/>
      <c r="ALY323" s="4"/>
      <c r="ALZ323" s="4"/>
      <c r="AMA323" s="4"/>
      <c r="AMB323" s="4"/>
      <c r="AMC323" s="4"/>
      <c r="AMD323" s="4"/>
      <c r="AME323" s="4"/>
      <c r="AMF323" s="4"/>
      <c r="AMG323" s="4"/>
      <c r="AMH323" s="4"/>
      <c r="AMI323" s="4"/>
      <c r="AMJ323" s="4"/>
      <c r="AMK323" s="4"/>
      <c r="AML323" s="4"/>
      <c r="AMM323" s="4"/>
      <c r="AMN323" s="4"/>
      <c r="AMO323" s="4"/>
      <c r="AMP323" s="4"/>
      <c r="AMQ323" s="4"/>
      <c r="AMR323" s="4"/>
      <c r="AMS323" s="4"/>
      <c r="AMT323" s="4"/>
      <c r="AMU323" s="4"/>
      <c r="AMV323" s="4"/>
      <c r="AMW323" s="4"/>
      <c r="AMX323" s="4"/>
      <c r="AMY323" s="4"/>
      <c r="AMZ323" s="4"/>
      <c r="ANA323" s="4"/>
      <c r="ANB323" s="4"/>
      <c r="ANC323" s="4"/>
      <c r="AND323" s="4"/>
      <c r="ANE323" s="4"/>
      <c r="ANF323" s="4"/>
      <c r="ANG323" s="4"/>
      <c r="ANH323" s="4"/>
      <c r="ANI323" s="4"/>
      <c r="ANJ323" s="4"/>
      <c r="ANK323" s="4"/>
      <c r="ANL323" s="4"/>
      <c r="ANM323" s="4"/>
      <c r="ANN323" s="4"/>
      <c r="ANO323" s="4"/>
      <c r="ANP323" s="4"/>
      <c r="ANQ323" s="4"/>
      <c r="ANR323" s="4"/>
      <c r="ANS323" s="4"/>
      <c r="ANT323" s="4"/>
      <c r="ANU323" s="4"/>
      <c r="ANV323" s="4"/>
      <c r="ANW323" s="4"/>
      <c r="ANX323" s="4"/>
      <c r="ANY323" s="4"/>
      <c r="ANZ323" s="4"/>
      <c r="AOA323" s="4"/>
      <c r="AOB323" s="4"/>
      <c r="AOC323" s="4"/>
      <c r="AOD323" s="4"/>
      <c r="AOE323" s="4"/>
      <c r="AOF323" s="4"/>
      <c r="AOG323" s="4"/>
      <c r="AOH323" s="4"/>
      <c r="AOI323" s="4"/>
      <c r="AOJ323" s="4"/>
      <c r="AOK323" s="4"/>
      <c r="AOL323" s="4"/>
      <c r="AOM323" s="4"/>
      <c r="AON323" s="4"/>
      <c r="AOO323" s="4"/>
      <c r="AOP323" s="4"/>
      <c r="AOQ323" s="4"/>
      <c r="AOR323" s="4"/>
      <c r="AOS323" s="4"/>
      <c r="AOT323" s="4"/>
      <c r="AOU323" s="4"/>
      <c r="AOV323" s="4"/>
      <c r="AOW323" s="4"/>
      <c r="AOX323" s="4"/>
      <c r="AOY323" s="4"/>
      <c r="AOZ323" s="4"/>
      <c r="APA323" s="4"/>
      <c r="APB323" s="4"/>
      <c r="APC323" s="4"/>
      <c r="APD323" s="4"/>
      <c r="APE323" s="4"/>
      <c r="APF323" s="4"/>
      <c r="APG323" s="4"/>
      <c r="APH323" s="4"/>
      <c r="API323" s="4"/>
      <c r="APJ323" s="4"/>
      <c r="APK323" s="4"/>
      <c r="APL323" s="4"/>
      <c r="APM323" s="4"/>
      <c r="APN323" s="4"/>
      <c r="APO323" s="4"/>
      <c r="APP323" s="4"/>
      <c r="APQ323" s="4"/>
      <c r="APR323" s="4"/>
      <c r="APS323" s="4"/>
      <c r="APT323" s="4"/>
      <c r="APU323" s="4"/>
      <c r="APV323" s="4"/>
      <c r="APW323" s="4"/>
      <c r="APX323" s="4"/>
      <c r="APY323" s="4"/>
      <c r="APZ323" s="4"/>
      <c r="AQA323" s="4"/>
      <c r="AQB323" s="4"/>
      <c r="AQC323" s="4"/>
      <c r="AQD323" s="4"/>
      <c r="AQE323" s="4"/>
      <c r="AQF323" s="4"/>
      <c r="AQG323" s="4"/>
      <c r="AQH323" s="4"/>
      <c r="AQI323" s="4"/>
      <c r="AQJ323" s="4"/>
      <c r="AQK323" s="4"/>
      <c r="AQL323" s="4"/>
      <c r="AQM323" s="4"/>
      <c r="AQN323" s="4"/>
      <c r="AQO323" s="4"/>
      <c r="AQP323" s="4"/>
      <c r="AQQ323" s="4"/>
      <c r="AQR323" s="4"/>
      <c r="AQS323" s="4"/>
      <c r="AQT323" s="4"/>
      <c r="AQU323" s="4"/>
      <c r="AQV323" s="4"/>
      <c r="AQW323" s="4"/>
      <c r="AQX323" s="4"/>
      <c r="AQY323" s="4"/>
      <c r="AQZ323" s="4"/>
      <c r="ARA323" s="4"/>
      <c r="ARB323" s="4"/>
      <c r="ARC323" s="4"/>
      <c r="ARD323" s="4"/>
      <c r="ARE323" s="4"/>
      <c r="ARF323" s="4"/>
      <c r="ARG323" s="4"/>
      <c r="ARH323" s="4"/>
      <c r="ARI323" s="4"/>
      <c r="ARJ323" s="4"/>
      <c r="ARK323" s="4"/>
      <c r="ARL323" s="4"/>
      <c r="ARM323" s="4"/>
      <c r="ARN323" s="4"/>
      <c r="ARO323" s="4"/>
      <c r="ARP323" s="4"/>
      <c r="ARQ323" s="4"/>
      <c r="ARR323" s="4"/>
      <c r="ARS323" s="4"/>
      <c r="ART323" s="4"/>
      <c r="ARU323" s="4"/>
      <c r="ARV323" s="4"/>
      <c r="ARW323" s="4"/>
      <c r="ARX323" s="4"/>
      <c r="ARY323" s="4"/>
      <c r="ARZ323" s="4"/>
      <c r="ASA323" s="4"/>
      <c r="ASB323" s="4"/>
      <c r="ASC323" s="4"/>
      <c r="ASD323" s="4"/>
      <c r="ASE323" s="4"/>
      <c r="ASF323" s="4"/>
      <c r="ASG323" s="4"/>
      <c r="ASH323" s="4"/>
      <c r="ASI323" s="4"/>
      <c r="ASJ323" s="4"/>
      <c r="ASK323" s="4"/>
      <c r="ASL323" s="4"/>
      <c r="ASM323" s="4"/>
      <c r="ASN323" s="4"/>
      <c r="ASO323" s="4"/>
      <c r="ASP323" s="4"/>
      <c r="ASQ323" s="4"/>
      <c r="ASR323" s="4"/>
      <c r="ASS323" s="4"/>
      <c r="AST323" s="4"/>
      <c r="ASU323" s="4"/>
      <c r="ASV323" s="4"/>
      <c r="ASW323" s="4"/>
      <c r="ASX323" s="4"/>
      <c r="ASY323" s="4"/>
      <c r="ASZ323" s="4"/>
      <c r="ATA323" s="4"/>
      <c r="ATB323" s="4"/>
      <c r="ATC323" s="4"/>
      <c r="ATD323" s="4"/>
      <c r="ATE323" s="4"/>
      <c r="ATF323" s="4"/>
      <c r="ATG323" s="4"/>
      <c r="ATH323" s="4"/>
      <c r="ATI323" s="4"/>
      <c r="ATJ323" s="4"/>
      <c r="ATK323" s="4"/>
      <c r="ATL323" s="4"/>
      <c r="ATM323" s="4"/>
      <c r="ATN323" s="4"/>
      <c r="ATO323" s="4"/>
      <c r="ATP323" s="4"/>
      <c r="ATQ323" s="4"/>
      <c r="ATR323" s="4"/>
      <c r="ATS323" s="4"/>
      <c r="ATT323" s="4"/>
      <c r="ATU323" s="4"/>
      <c r="ATV323" s="4"/>
      <c r="ATW323" s="4"/>
      <c r="ATX323" s="4"/>
      <c r="ATY323" s="4"/>
      <c r="ATZ323" s="4"/>
      <c r="AUA323" s="4"/>
      <c r="AUB323" s="4"/>
      <c r="AUC323" s="4"/>
      <c r="AUD323" s="4"/>
      <c r="AUE323" s="4"/>
      <c r="AUF323" s="4"/>
      <c r="AUG323" s="4"/>
      <c r="AUH323" s="4"/>
      <c r="AUI323" s="4"/>
      <c r="AUJ323" s="4"/>
      <c r="AUK323" s="4"/>
      <c r="AUL323" s="4"/>
      <c r="AUM323" s="4"/>
      <c r="AUN323" s="4"/>
      <c r="AUO323" s="4"/>
      <c r="AUP323" s="4"/>
      <c r="AUQ323" s="4"/>
      <c r="AUR323" s="4"/>
      <c r="AUS323" s="4"/>
      <c r="AUT323" s="4"/>
      <c r="AUU323" s="4"/>
      <c r="AUV323" s="4"/>
      <c r="AUW323" s="4"/>
      <c r="AUX323" s="4"/>
      <c r="AUY323" s="4"/>
      <c r="AUZ323" s="4"/>
      <c r="AVA323" s="4"/>
      <c r="AVB323" s="4"/>
      <c r="AVC323" s="4"/>
      <c r="AVD323" s="4"/>
      <c r="AVE323" s="4"/>
      <c r="AVF323" s="4"/>
      <c r="AVG323" s="4"/>
      <c r="AVH323" s="4"/>
      <c r="AVI323" s="4"/>
      <c r="AVJ323" s="4"/>
      <c r="AVK323" s="4"/>
      <c r="AVL323" s="4"/>
      <c r="AVM323" s="4"/>
      <c r="AVN323" s="4"/>
      <c r="AVO323" s="4"/>
      <c r="AVP323" s="4"/>
      <c r="AVQ323" s="4"/>
      <c r="AVR323" s="4"/>
      <c r="AVS323" s="4"/>
      <c r="AVT323" s="4"/>
      <c r="AVU323" s="4"/>
      <c r="AVV323" s="4"/>
      <c r="AVW323" s="4"/>
      <c r="AVX323" s="4"/>
      <c r="AVY323" s="4"/>
      <c r="AVZ323" s="4"/>
      <c r="AWA323" s="4"/>
      <c r="AWB323" s="4"/>
      <c r="AWC323" s="4"/>
      <c r="AWD323" s="4"/>
      <c r="AWE323" s="4"/>
      <c r="AWF323" s="4"/>
      <c r="AWG323" s="4"/>
      <c r="AWH323" s="4"/>
      <c r="AWI323" s="4"/>
      <c r="AWJ323" s="4"/>
      <c r="AWK323" s="4"/>
      <c r="AWL323" s="4"/>
      <c r="AWM323" s="4"/>
      <c r="AWN323" s="4"/>
      <c r="AWO323" s="4"/>
      <c r="AWP323" s="4"/>
      <c r="AWQ323" s="4"/>
      <c r="AWR323" s="4"/>
      <c r="AWS323" s="4"/>
      <c r="AWT323" s="4"/>
      <c r="AWU323" s="4"/>
      <c r="AWV323" s="4"/>
      <c r="AWW323" s="4"/>
      <c r="AWX323" s="4"/>
      <c r="AWY323" s="4"/>
      <c r="AWZ323" s="4"/>
      <c r="AXA323" s="4"/>
      <c r="AXB323" s="4"/>
      <c r="AXC323" s="4"/>
      <c r="AXD323" s="4"/>
      <c r="AXE323" s="4"/>
      <c r="AXF323" s="4"/>
      <c r="AXG323" s="4"/>
      <c r="AXH323" s="4"/>
      <c r="AXI323" s="4"/>
      <c r="AXJ323" s="4"/>
      <c r="AXK323" s="4"/>
      <c r="AXL323" s="4"/>
      <c r="AXM323" s="4"/>
      <c r="AXN323" s="4"/>
      <c r="AXO323" s="4"/>
      <c r="AXP323" s="4"/>
      <c r="AXQ323" s="4"/>
      <c r="AXR323" s="4"/>
      <c r="AXS323" s="4"/>
      <c r="AXT323" s="4"/>
      <c r="AXU323" s="4"/>
      <c r="AXV323" s="4"/>
      <c r="AXW323" s="4"/>
      <c r="AXX323" s="4"/>
      <c r="AXY323" s="4"/>
      <c r="AXZ323" s="4"/>
      <c r="AYA323" s="4"/>
      <c r="AYB323" s="4"/>
      <c r="AYC323" s="4"/>
      <c r="AYD323" s="4"/>
      <c r="AYE323" s="4"/>
      <c r="AYF323" s="4"/>
      <c r="AYG323" s="4"/>
      <c r="AYH323" s="4"/>
      <c r="AYI323" s="4"/>
      <c r="AYJ323" s="4"/>
      <c r="AYK323" s="4"/>
      <c r="AYL323" s="4"/>
      <c r="AYM323" s="4"/>
      <c r="AYN323" s="4"/>
      <c r="AYO323" s="4"/>
      <c r="AYP323" s="4"/>
      <c r="AYQ323" s="4"/>
      <c r="AYR323" s="4"/>
      <c r="AYS323" s="4"/>
      <c r="AYT323" s="4"/>
      <c r="AYU323" s="4"/>
      <c r="AYV323" s="4"/>
      <c r="AYW323" s="4"/>
      <c r="AYX323" s="4"/>
      <c r="AYY323" s="4"/>
      <c r="AYZ323" s="4"/>
      <c r="AZA323" s="4"/>
      <c r="AZB323" s="4"/>
      <c r="AZC323" s="4"/>
      <c r="AZD323" s="4"/>
      <c r="AZE323" s="4"/>
      <c r="AZF323" s="4"/>
      <c r="AZG323" s="4"/>
      <c r="AZH323" s="4"/>
      <c r="AZI323" s="4"/>
      <c r="AZJ323" s="4"/>
      <c r="AZK323" s="4"/>
      <c r="AZL323" s="4"/>
      <c r="AZM323" s="4"/>
      <c r="AZN323" s="4"/>
      <c r="AZO323" s="4"/>
      <c r="AZP323" s="4"/>
      <c r="AZQ323" s="4"/>
      <c r="AZR323" s="4"/>
      <c r="AZS323" s="4"/>
      <c r="AZT323" s="4"/>
      <c r="AZU323" s="4"/>
      <c r="AZV323" s="4"/>
      <c r="AZW323" s="4"/>
      <c r="AZX323" s="4"/>
      <c r="AZY323" s="4"/>
      <c r="AZZ323" s="4"/>
      <c r="BAA323" s="4"/>
      <c r="BAB323" s="4"/>
      <c r="BAC323" s="4"/>
      <c r="BAD323" s="4"/>
      <c r="BAE323" s="4"/>
      <c r="BAF323" s="4"/>
      <c r="BAG323" s="4"/>
      <c r="BAH323" s="4"/>
      <c r="BAI323" s="4"/>
      <c r="BAJ323" s="4"/>
      <c r="BAK323" s="4"/>
      <c r="BAL323" s="4"/>
      <c r="BAM323" s="4"/>
      <c r="BAN323" s="4"/>
      <c r="BAO323" s="4"/>
      <c r="BAP323" s="4"/>
      <c r="BAQ323" s="4"/>
      <c r="BAR323" s="4"/>
      <c r="BAS323" s="4"/>
      <c r="BAT323" s="4"/>
      <c r="BAU323" s="4"/>
      <c r="BAV323" s="4"/>
      <c r="BAW323" s="4"/>
      <c r="BAX323" s="4"/>
      <c r="BAY323" s="4"/>
      <c r="BAZ323" s="4"/>
      <c r="BBA323" s="4"/>
      <c r="BBB323" s="4"/>
      <c r="BBC323" s="4"/>
      <c r="BBD323" s="4"/>
      <c r="BBE323" s="4"/>
      <c r="BBF323" s="4"/>
      <c r="BBG323" s="4"/>
      <c r="BBH323" s="4"/>
      <c r="BBI323" s="4"/>
      <c r="BBJ323" s="4"/>
      <c r="BBK323" s="4"/>
      <c r="BBL323" s="4"/>
      <c r="BBM323" s="4"/>
      <c r="BBN323" s="4"/>
      <c r="BBO323" s="4"/>
      <c r="BBP323" s="4"/>
      <c r="BBQ323" s="4"/>
      <c r="BBR323" s="4"/>
      <c r="BBS323" s="4"/>
      <c r="BBT323" s="4"/>
      <c r="BBU323" s="4"/>
      <c r="BBV323" s="4"/>
      <c r="BBW323" s="4"/>
      <c r="BBX323" s="4"/>
      <c r="BBY323" s="4"/>
      <c r="BBZ323" s="4"/>
      <c r="BCA323" s="4"/>
      <c r="BCB323" s="4"/>
      <c r="BCC323" s="4"/>
      <c r="BCD323" s="4"/>
      <c r="BCE323" s="4"/>
      <c r="BCF323" s="4"/>
      <c r="BCG323" s="4"/>
      <c r="BCH323" s="4"/>
      <c r="BCI323" s="4"/>
      <c r="BCJ323" s="4"/>
      <c r="BCK323" s="4"/>
      <c r="BCL323" s="4"/>
      <c r="BCM323" s="4"/>
      <c r="BCN323" s="4"/>
      <c r="BCO323" s="4"/>
      <c r="BCP323" s="4"/>
      <c r="BCQ323" s="4"/>
      <c r="BCR323" s="4"/>
      <c r="BCS323" s="4"/>
      <c r="BCT323" s="4"/>
      <c r="BCU323" s="4"/>
      <c r="BCV323" s="4"/>
      <c r="BCW323" s="4"/>
      <c r="BCX323" s="4"/>
      <c r="BCY323" s="4"/>
      <c r="BCZ323" s="4"/>
      <c r="BDA323" s="4"/>
      <c r="BDB323" s="4"/>
      <c r="BDC323" s="4"/>
      <c r="BDD323" s="4"/>
      <c r="BDE323" s="4"/>
      <c r="BDF323" s="4"/>
      <c r="BDG323" s="4"/>
      <c r="BDH323" s="4"/>
      <c r="BDI323" s="4"/>
      <c r="BDJ323" s="4"/>
      <c r="BDK323" s="4"/>
      <c r="BDL323" s="4"/>
      <c r="BDM323" s="4"/>
      <c r="BDN323" s="4"/>
      <c r="BDO323" s="4"/>
      <c r="BDP323" s="4"/>
      <c r="BDQ323" s="4"/>
      <c r="BDR323" s="4"/>
      <c r="BDS323" s="4"/>
      <c r="BDT323" s="4"/>
      <c r="BDU323" s="4"/>
      <c r="BDV323" s="4"/>
      <c r="BDW323" s="4"/>
      <c r="BDX323" s="4"/>
      <c r="BDY323" s="4"/>
      <c r="BDZ323" s="4"/>
      <c r="BEA323" s="4"/>
      <c r="BEB323" s="4"/>
      <c r="BEC323" s="4"/>
      <c r="BED323" s="4"/>
      <c r="BEE323" s="4"/>
      <c r="BEF323" s="4"/>
      <c r="BEG323" s="4"/>
      <c r="BEH323" s="4"/>
      <c r="BEI323" s="4"/>
      <c r="BEJ323" s="4"/>
      <c r="BEK323" s="4"/>
      <c r="BEL323" s="4"/>
      <c r="BEM323" s="4"/>
      <c r="BEN323" s="4"/>
      <c r="BEO323" s="4"/>
      <c r="BEP323" s="4"/>
      <c r="BEQ323" s="4"/>
      <c r="BER323" s="4"/>
      <c r="BES323" s="4"/>
      <c r="BET323" s="4"/>
      <c r="BEU323" s="4"/>
      <c r="BEV323" s="4"/>
      <c r="BEW323" s="4"/>
      <c r="BEX323" s="4"/>
      <c r="BEY323" s="4"/>
      <c r="BEZ323" s="4"/>
      <c r="BFA323" s="4"/>
      <c r="BFB323" s="4"/>
      <c r="BFC323" s="4"/>
      <c r="BFD323" s="4"/>
      <c r="BFE323" s="4"/>
      <c r="BFF323" s="4"/>
      <c r="BFG323" s="4"/>
      <c r="BFH323" s="4"/>
      <c r="BFI323" s="4"/>
      <c r="BFJ323" s="4"/>
      <c r="BFK323" s="4"/>
      <c r="BFL323" s="4"/>
      <c r="BFM323" s="4"/>
      <c r="BFN323" s="4"/>
      <c r="BFO323" s="4"/>
      <c r="BFP323" s="4"/>
      <c r="BFQ323" s="4"/>
      <c r="BFR323" s="4"/>
      <c r="BFS323" s="4"/>
      <c r="BFT323" s="4"/>
      <c r="BFU323" s="4"/>
      <c r="BFV323" s="4"/>
      <c r="BFW323" s="4"/>
      <c r="BFX323" s="4"/>
      <c r="BFY323" s="4"/>
      <c r="BFZ323" s="4"/>
      <c r="BGA323" s="4"/>
      <c r="BGB323" s="4"/>
      <c r="BGC323" s="4"/>
      <c r="BGD323" s="4"/>
      <c r="BGE323" s="4"/>
      <c r="BGF323" s="4"/>
      <c r="BGG323" s="4"/>
      <c r="BGH323" s="4"/>
      <c r="BGI323" s="4"/>
      <c r="BGJ323" s="4"/>
      <c r="BGK323" s="4"/>
      <c r="BGL323" s="4"/>
      <c r="BGM323" s="4"/>
      <c r="BGN323" s="4"/>
      <c r="BGO323" s="4"/>
      <c r="BGP323" s="4"/>
      <c r="BGQ323" s="4"/>
      <c r="BGR323" s="4"/>
      <c r="BGS323" s="4"/>
      <c r="BGT323" s="4"/>
      <c r="BGU323" s="4"/>
      <c r="BGV323" s="4"/>
      <c r="BGW323" s="4"/>
      <c r="BGX323" s="4"/>
      <c r="BGY323" s="4"/>
      <c r="BGZ323" s="4"/>
      <c r="BHA323" s="4"/>
      <c r="BHB323" s="4"/>
      <c r="BHC323" s="4"/>
      <c r="BHD323" s="4"/>
      <c r="BHE323" s="4"/>
      <c r="BHF323" s="4"/>
      <c r="BHG323" s="4"/>
      <c r="BHH323" s="4"/>
      <c r="BHI323" s="4"/>
      <c r="BHJ323" s="4"/>
      <c r="BHK323" s="4"/>
      <c r="BHL323" s="4"/>
      <c r="BHM323" s="4"/>
      <c r="BHN323" s="4"/>
      <c r="BHO323" s="4"/>
      <c r="BHP323" s="4"/>
      <c r="BHQ323" s="4"/>
      <c r="BHR323" s="4"/>
      <c r="BHS323" s="4"/>
      <c r="BHT323" s="4"/>
      <c r="BHU323" s="4"/>
      <c r="BHV323" s="4"/>
      <c r="BHW323" s="4"/>
      <c r="BHX323" s="4"/>
      <c r="BHY323" s="4"/>
      <c r="BHZ323" s="4"/>
      <c r="BIA323" s="4"/>
      <c r="BIB323" s="4"/>
      <c r="BIC323" s="4"/>
      <c r="BID323" s="4"/>
      <c r="BIE323" s="4"/>
      <c r="BIF323" s="4"/>
      <c r="BIG323" s="4"/>
      <c r="BIH323" s="4"/>
      <c r="BII323" s="4"/>
      <c r="BIJ323" s="4"/>
      <c r="BIK323" s="4"/>
      <c r="BIL323" s="4"/>
      <c r="BIM323" s="4"/>
      <c r="BIN323" s="4"/>
      <c r="BIO323" s="4"/>
      <c r="BIP323" s="4"/>
      <c r="BIQ323" s="4"/>
      <c r="BIR323" s="4"/>
      <c r="BIS323" s="4"/>
      <c r="BIT323" s="4"/>
      <c r="BIU323" s="4"/>
      <c r="BIV323" s="4"/>
      <c r="BIW323" s="4"/>
      <c r="BIX323" s="4"/>
      <c r="BIY323" s="4"/>
      <c r="BIZ323" s="4"/>
      <c r="BJA323" s="4"/>
      <c r="BJB323" s="4"/>
      <c r="BJC323" s="4"/>
      <c r="BJD323" s="4"/>
      <c r="BJE323" s="4"/>
      <c r="BJF323" s="4"/>
      <c r="BJG323" s="4"/>
      <c r="BJH323" s="4"/>
      <c r="BJI323" s="4"/>
      <c r="BJJ323" s="4"/>
      <c r="BJK323" s="4"/>
      <c r="BJL323" s="4"/>
      <c r="BJM323" s="4"/>
      <c r="BJN323" s="4"/>
      <c r="BJO323" s="4"/>
      <c r="BJP323" s="4"/>
      <c r="BJQ323" s="4"/>
      <c r="BJR323" s="4"/>
      <c r="BJS323" s="4"/>
      <c r="BJT323" s="4"/>
      <c r="BJU323" s="4"/>
      <c r="BJV323" s="4"/>
      <c r="BJW323" s="4"/>
      <c r="BJX323" s="4"/>
      <c r="BJY323" s="4"/>
      <c r="BJZ323" s="4"/>
      <c r="BKA323" s="4"/>
      <c r="BKB323" s="4"/>
      <c r="BKC323" s="4"/>
      <c r="BKD323" s="4"/>
      <c r="BKE323" s="4"/>
      <c r="BKF323" s="4"/>
      <c r="BKG323" s="4"/>
      <c r="BKH323" s="4"/>
      <c r="BKI323" s="4"/>
      <c r="BKJ323" s="4"/>
      <c r="BKK323" s="4"/>
      <c r="BKL323" s="4"/>
      <c r="BKM323" s="4"/>
      <c r="BKN323" s="4"/>
      <c r="BKO323" s="4"/>
      <c r="BKP323" s="4"/>
      <c r="BKQ323" s="4"/>
      <c r="BKR323" s="4"/>
      <c r="BKS323" s="4"/>
      <c r="BKT323" s="4"/>
      <c r="BKU323" s="4"/>
      <c r="BKV323" s="4"/>
      <c r="BKW323" s="4"/>
      <c r="BKX323" s="4"/>
      <c r="BKY323" s="4"/>
      <c r="BKZ323" s="4"/>
      <c r="BLA323" s="4"/>
      <c r="BLB323" s="4"/>
      <c r="BLC323" s="4"/>
      <c r="BLD323" s="4"/>
      <c r="BLE323" s="4"/>
      <c r="BLF323" s="4"/>
      <c r="BLG323" s="4"/>
      <c r="BLH323" s="4"/>
      <c r="BLI323" s="4"/>
      <c r="BLJ323" s="4"/>
      <c r="BLK323" s="4"/>
      <c r="BLL323" s="4"/>
      <c r="BLM323" s="4"/>
      <c r="BLN323" s="4"/>
      <c r="BLO323" s="4"/>
      <c r="BLP323" s="4"/>
      <c r="BLQ323" s="4"/>
      <c r="BLR323" s="4"/>
      <c r="BLS323" s="4"/>
      <c r="BLT323" s="4"/>
      <c r="BLU323" s="4"/>
      <c r="BLV323" s="4"/>
      <c r="BLW323" s="4"/>
      <c r="BLX323" s="4"/>
      <c r="BLY323" s="4"/>
      <c r="BLZ323" s="4"/>
      <c r="BMA323" s="4"/>
      <c r="BMB323" s="4"/>
      <c r="BMC323" s="4"/>
      <c r="BMD323" s="4"/>
      <c r="BME323" s="4"/>
      <c r="BMF323" s="4"/>
      <c r="BMG323" s="4"/>
      <c r="BMH323" s="4"/>
      <c r="BMI323" s="4"/>
      <c r="BMJ323" s="4"/>
      <c r="BMK323" s="4"/>
      <c r="BML323" s="4"/>
      <c r="BMM323" s="4"/>
      <c r="BMN323" s="4"/>
      <c r="BMO323" s="4"/>
      <c r="BMP323" s="4"/>
      <c r="BMQ323" s="4"/>
      <c r="BMR323" s="4"/>
      <c r="BMS323" s="4"/>
      <c r="BMT323" s="4"/>
      <c r="BMU323" s="4"/>
      <c r="BMV323" s="4"/>
      <c r="BMW323" s="4"/>
      <c r="BMX323" s="4"/>
      <c r="BMY323" s="4"/>
      <c r="BMZ323" s="4"/>
      <c r="BNA323" s="4"/>
      <c r="BNB323" s="4"/>
      <c r="BNC323" s="4"/>
      <c r="BND323" s="4"/>
      <c r="BNE323" s="4"/>
      <c r="BNF323" s="4"/>
      <c r="BNG323" s="4"/>
      <c r="BNH323" s="4"/>
      <c r="BNI323" s="4"/>
      <c r="BNJ323" s="4"/>
      <c r="BNK323" s="4"/>
      <c r="BNL323" s="4"/>
      <c r="BNM323" s="4"/>
      <c r="BNN323" s="4"/>
      <c r="BNO323" s="4"/>
      <c r="BNP323" s="4"/>
      <c r="BNQ323" s="4"/>
      <c r="BNR323" s="4"/>
      <c r="BNS323" s="4"/>
      <c r="BNT323" s="4"/>
      <c r="BNU323" s="4"/>
      <c r="BNV323" s="4"/>
      <c r="BNW323" s="4"/>
      <c r="BNX323" s="4"/>
      <c r="BNY323" s="4"/>
      <c r="BNZ323" s="4"/>
      <c r="BOA323" s="4"/>
      <c r="BOB323" s="4"/>
      <c r="BOC323" s="4"/>
      <c r="BOD323" s="4"/>
      <c r="BOE323" s="4"/>
      <c r="BOF323" s="4"/>
      <c r="BOG323" s="4"/>
      <c r="BOH323" s="4"/>
      <c r="BOI323" s="4"/>
      <c r="BOJ323" s="4"/>
      <c r="BOK323" s="4"/>
      <c r="BOL323" s="4"/>
      <c r="BOM323" s="4"/>
      <c r="BON323" s="4"/>
      <c r="BOO323" s="4"/>
      <c r="BOP323" s="4"/>
      <c r="BOQ323" s="4"/>
      <c r="BOR323" s="4"/>
      <c r="BOS323" s="4"/>
      <c r="BOT323" s="4"/>
      <c r="BOU323" s="4"/>
      <c r="BOV323" s="4"/>
      <c r="BOW323" s="4"/>
      <c r="BOX323" s="4"/>
      <c r="BOY323" s="4"/>
      <c r="BOZ323" s="4"/>
      <c r="BPA323" s="4"/>
      <c r="BPB323" s="4"/>
      <c r="BPC323" s="4"/>
      <c r="BPD323" s="4"/>
      <c r="BPE323" s="4"/>
      <c r="BPF323" s="4"/>
      <c r="BPG323" s="4"/>
      <c r="BPH323" s="4"/>
      <c r="BPI323" s="4"/>
      <c r="BPJ323" s="4"/>
      <c r="BPK323" s="4"/>
      <c r="BPL323" s="4"/>
      <c r="BPM323" s="4"/>
      <c r="BPN323" s="4"/>
      <c r="BPO323" s="4"/>
      <c r="BPP323" s="4"/>
      <c r="BPQ323" s="4"/>
      <c r="BPR323" s="4"/>
      <c r="BPS323" s="4"/>
      <c r="BPT323" s="4"/>
      <c r="BPU323" s="4"/>
      <c r="BPV323" s="4"/>
      <c r="BPW323" s="4"/>
      <c r="BPX323" s="4"/>
      <c r="BPY323" s="4"/>
      <c r="BPZ323" s="4"/>
      <c r="BQA323" s="4"/>
      <c r="BQB323" s="4"/>
      <c r="BQC323" s="4"/>
      <c r="BQD323" s="4"/>
      <c r="BQE323" s="4"/>
      <c r="BQF323" s="4"/>
      <c r="BQG323" s="4"/>
      <c r="BQH323" s="4"/>
      <c r="BQI323" s="4"/>
      <c r="BQJ323" s="4"/>
      <c r="BQK323" s="4"/>
      <c r="BQL323" s="4"/>
      <c r="BQM323" s="4"/>
      <c r="BQN323" s="4"/>
      <c r="BQO323" s="4"/>
      <c r="BQP323" s="4"/>
      <c r="BQQ323" s="4"/>
      <c r="BQR323" s="4"/>
      <c r="BQS323" s="4"/>
      <c r="BQT323" s="4"/>
      <c r="BQU323" s="4"/>
      <c r="BQV323" s="4"/>
      <c r="BQW323" s="4"/>
      <c r="BQX323" s="4"/>
      <c r="BQY323" s="4"/>
      <c r="BQZ323" s="4"/>
      <c r="BRA323" s="4"/>
      <c r="BRB323" s="4"/>
      <c r="BRC323" s="4"/>
      <c r="BRD323" s="4"/>
      <c r="BRE323" s="4"/>
      <c r="BRF323" s="4"/>
      <c r="BRG323" s="4"/>
      <c r="BRH323" s="4"/>
      <c r="BRI323" s="4"/>
      <c r="BRJ323" s="4"/>
      <c r="BRK323" s="4"/>
      <c r="BRL323" s="4"/>
      <c r="BRM323" s="4"/>
      <c r="BRN323" s="4"/>
      <c r="BRO323" s="4"/>
      <c r="BRP323" s="4"/>
      <c r="BRQ323" s="4"/>
      <c r="BRR323" s="4"/>
      <c r="BRS323" s="4"/>
      <c r="BRT323" s="4"/>
      <c r="BRU323" s="4"/>
      <c r="BRV323" s="4"/>
      <c r="BRW323" s="4"/>
      <c r="BRX323" s="4"/>
      <c r="BRY323" s="4"/>
      <c r="BRZ323" s="4"/>
      <c r="BSA323" s="4"/>
      <c r="BSB323" s="4"/>
      <c r="BSC323" s="4"/>
      <c r="BSD323" s="4"/>
      <c r="BSE323" s="4"/>
      <c r="BSF323" s="4"/>
      <c r="BSG323" s="4"/>
      <c r="BSH323" s="4"/>
      <c r="BSI323" s="4"/>
      <c r="BSJ323" s="4"/>
      <c r="BSK323" s="4"/>
      <c r="BSL323" s="4"/>
      <c r="BSM323" s="4"/>
      <c r="BSN323" s="4"/>
      <c r="BSO323" s="4"/>
      <c r="BSP323" s="4"/>
      <c r="BSQ323" s="4"/>
      <c r="BSR323" s="4"/>
      <c r="BSS323" s="4"/>
      <c r="BST323" s="4"/>
      <c r="BSU323" s="4"/>
      <c r="BSV323" s="4"/>
      <c r="BSW323" s="4"/>
      <c r="BSX323" s="4"/>
      <c r="BSY323" s="4"/>
      <c r="BSZ323" s="4"/>
      <c r="BTA323" s="4"/>
      <c r="BTB323" s="4"/>
      <c r="BTC323" s="4"/>
      <c r="BTD323" s="4"/>
      <c r="BTE323" s="4"/>
      <c r="BTF323" s="4"/>
      <c r="BTG323" s="4"/>
      <c r="BTH323" s="4"/>
      <c r="BTI323" s="4"/>
      <c r="BTJ323" s="4"/>
      <c r="BTK323" s="4"/>
      <c r="BTL323" s="4"/>
      <c r="BTM323" s="4"/>
      <c r="BTN323" s="4"/>
      <c r="BTO323" s="4"/>
      <c r="BTP323" s="4"/>
      <c r="BTQ323" s="4"/>
      <c r="BTR323" s="4"/>
      <c r="BTS323" s="4"/>
      <c r="BTT323" s="4"/>
      <c r="BTU323" s="4"/>
      <c r="BTV323" s="4"/>
      <c r="BTW323" s="4"/>
      <c r="BTX323" s="4"/>
      <c r="BTY323" s="4"/>
      <c r="BTZ323" s="4"/>
      <c r="BUA323" s="4"/>
      <c r="BUB323" s="4"/>
      <c r="BUC323" s="4"/>
      <c r="BUD323" s="4"/>
      <c r="BUE323" s="4"/>
      <c r="BUF323" s="4"/>
      <c r="BUG323" s="4"/>
      <c r="BUH323" s="4"/>
      <c r="BUI323" s="4"/>
      <c r="BUJ323" s="4"/>
      <c r="BUK323" s="4"/>
      <c r="BUL323" s="4"/>
      <c r="BUM323" s="4"/>
      <c r="BUN323" s="4"/>
      <c r="BUO323" s="4"/>
      <c r="BUP323" s="4"/>
      <c r="BUQ323" s="4"/>
      <c r="BUR323" s="4"/>
      <c r="BUS323" s="4"/>
      <c r="BUT323" s="4"/>
      <c r="BUU323" s="4"/>
      <c r="BUV323" s="4"/>
      <c r="BUW323" s="4"/>
      <c r="BUX323" s="4"/>
      <c r="BUY323" s="4"/>
      <c r="BUZ323" s="4"/>
      <c r="BVA323" s="4"/>
      <c r="BVB323" s="4"/>
      <c r="BVC323" s="4"/>
      <c r="BVD323" s="4"/>
      <c r="BVE323" s="4"/>
      <c r="BVF323" s="4"/>
      <c r="BVG323" s="4"/>
      <c r="BVH323" s="4"/>
      <c r="BVI323" s="4"/>
      <c r="BVJ323" s="4"/>
      <c r="BVK323" s="4"/>
      <c r="BVL323" s="4"/>
      <c r="BVM323" s="4"/>
      <c r="BVN323" s="4"/>
      <c r="BVO323" s="4"/>
      <c r="BVP323" s="4"/>
      <c r="BVQ323" s="4"/>
      <c r="BVR323" s="4"/>
      <c r="BVS323" s="4"/>
      <c r="BVT323" s="4"/>
      <c r="BVU323" s="4"/>
      <c r="BVV323" s="4"/>
      <c r="BVW323" s="4"/>
      <c r="BVX323" s="4"/>
      <c r="BVY323" s="4"/>
      <c r="BVZ323" s="4"/>
      <c r="BWA323" s="4"/>
      <c r="BWB323" s="4"/>
      <c r="BWC323" s="4"/>
      <c r="BWD323" s="4"/>
      <c r="BWE323" s="4"/>
      <c r="BWF323" s="4"/>
      <c r="BWG323" s="4"/>
      <c r="BWH323" s="4"/>
      <c r="BWI323" s="4"/>
      <c r="BWJ323" s="4"/>
      <c r="BWK323" s="4"/>
      <c r="BWL323" s="4"/>
      <c r="BWM323" s="4"/>
      <c r="BWN323" s="4"/>
      <c r="BWO323" s="4"/>
      <c r="BWP323" s="4"/>
      <c r="BWQ323" s="4"/>
      <c r="BWR323" s="4"/>
      <c r="BWS323" s="4"/>
      <c r="BWT323" s="4"/>
      <c r="BWU323" s="4"/>
      <c r="BWV323" s="4"/>
      <c r="BWW323" s="4"/>
      <c r="BWX323" s="4"/>
      <c r="BWY323" s="4"/>
      <c r="BWZ323" s="4"/>
      <c r="BXA323" s="4"/>
      <c r="BXB323" s="4"/>
      <c r="BXC323" s="4"/>
      <c r="BXD323" s="4"/>
      <c r="BXE323" s="4"/>
      <c r="BXF323" s="4"/>
      <c r="BXG323" s="4"/>
      <c r="BXH323" s="4"/>
      <c r="BXI323" s="4"/>
      <c r="BXJ323" s="4"/>
      <c r="BXK323" s="4"/>
      <c r="BXL323" s="4"/>
      <c r="BXM323" s="4"/>
      <c r="BXN323" s="4"/>
      <c r="BXO323" s="4"/>
      <c r="BXP323" s="4"/>
      <c r="BXQ323" s="4"/>
      <c r="BXR323" s="4"/>
      <c r="BXS323" s="4"/>
      <c r="BXT323" s="4"/>
      <c r="BXU323" s="4"/>
      <c r="BXV323" s="4"/>
      <c r="BXW323" s="4"/>
      <c r="BXX323" s="4"/>
      <c r="BXY323" s="4"/>
      <c r="BXZ323" s="4"/>
      <c r="BYA323" s="4"/>
      <c r="BYB323" s="4"/>
      <c r="BYC323" s="4"/>
      <c r="BYD323" s="4"/>
      <c r="BYE323" s="4"/>
      <c r="BYF323" s="4"/>
      <c r="BYG323" s="4"/>
      <c r="BYH323" s="4"/>
      <c r="BYI323" s="4"/>
      <c r="BYJ323" s="4"/>
      <c r="BYK323" s="4"/>
      <c r="BYL323" s="4"/>
      <c r="BYM323" s="4"/>
      <c r="BYN323" s="4"/>
      <c r="BYO323" s="4"/>
      <c r="BYP323" s="4"/>
      <c r="BYQ323" s="4"/>
      <c r="BYR323" s="4"/>
      <c r="BYS323" s="4"/>
      <c r="BYT323" s="4"/>
      <c r="BYU323" s="4"/>
      <c r="BYV323" s="4"/>
      <c r="BYW323" s="4"/>
      <c r="BYX323" s="4"/>
      <c r="BYY323" s="4"/>
      <c r="BYZ323" s="4"/>
      <c r="BZA323" s="4"/>
      <c r="BZB323" s="4"/>
      <c r="BZC323" s="4"/>
      <c r="BZD323" s="4"/>
      <c r="BZE323" s="4"/>
      <c r="BZF323" s="4"/>
      <c r="BZG323" s="4"/>
      <c r="BZH323" s="4"/>
      <c r="BZI323" s="4"/>
      <c r="BZJ323" s="4"/>
      <c r="BZK323" s="4"/>
      <c r="BZL323" s="4"/>
      <c r="BZM323" s="4"/>
      <c r="BZN323" s="4"/>
      <c r="BZO323" s="4"/>
      <c r="BZP323" s="4"/>
      <c r="BZQ323" s="4"/>
      <c r="BZR323" s="4"/>
      <c r="BZS323" s="4"/>
      <c r="BZT323" s="4"/>
      <c r="BZU323" s="4"/>
      <c r="BZV323" s="4"/>
      <c r="BZW323" s="4"/>
      <c r="BZX323" s="4"/>
      <c r="BZY323" s="4"/>
      <c r="BZZ323" s="4"/>
      <c r="CAA323" s="4"/>
      <c r="CAB323" s="4"/>
      <c r="CAC323" s="4"/>
      <c r="CAD323" s="4"/>
      <c r="CAE323" s="4"/>
      <c r="CAF323" s="4"/>
      <c r="CAG323" s="4"/>
      <c r="CAH323" s="4"/>
      <c r="CAI323" s="4"/>
      <c r="CAJ323" s="4"/>
      <c r="CAK323" s="4"/>
      <c r="CAL323" s="4"/>
      <c r="CAM323" s="4"/>
      <c r="CAN323" s="4"/>
      <c r="CAO323" s="4"/>
      <c r="CAP323" s="4"/>
      <c r="CAQ323" s="4"/>
      <c r="CAR323" s="4"/>
      <c r="CAS323" s="4"/>
      <c r="CAT323" s="4"/>
      <c r="CAU323" s="4"/>
      <c r="CAV323" s="4"/>
      <c r="CAW323" s="4"/>
      <c r="CAX323" s="4"/>
      <c r="CAY323" s="4"/>
      <c r="CAZ323" s="4"/>
      <c r="CBA323" s="4"/>
      <c r="CBB323" s="4"/>
      <c r="CBC323" s="4"/>
      <c r="CBD323" s="4"/>
      <c r="CBE323" s="4"/>
      <c r="CBF323" s="4"/>
      <c r="CBG323" s="4"/>
      <c r="CBH323" s="4"/>
      <c r="CBI323" s="4"/>
      <c r="CBJ323" s="4"/>
      <c r="CBK323" s="4"/>
      <c r="CBL323" s="4"/>
      <c r="CBM323" s="4"/>
      <c r="CBN323" s="4"/>
      <c r="CBO323" s="4"/>
      <c r="CBP323" s="4"/>
      <c r="CBQ323" s="4"/>
      <c r="CBR323" s="4"/>
      <c r="CBS323" s="4"/>
      <c r="CBT323" s="4"/>
      <c r="CBU323" s="4"/>
      <c r="CBV323" s="4"/>
      <c r="CBW323" s="4"/>
      <c r="CBX323" s="4"/>
      <c r="CBY323" s="4"/>
      <c r="CBZ323" s="4"/>
      <c r="CCA323" s="4"/>
      <c r="CCB323" s="4"/>
      <c r="CCC323" s="4"/>
      <c r="CCD323" s="4"/>
      <c r="CCE323" s="4"/>
      <c r="CCF323" s="4"/>
      <c r="CCG323" s="4"/>
      <c r="CCH323" s="4"/>
      <c r="CCI323" s="4"/>
      <c r="CCJ323" s="4"/>
      <c r="CCK323" s="4"/>
      <c r="CCL323" s="4"/>
      <c r="CCM323" s="4"/>
      <c r="CCN323" s="4"/>
      <c r="CCO323" s="4"/>
      <c r="CCP323" s="4"/>
      <c r="CCQ323" s="4"/>
      <c r="CCR323" s="4"/>
      <c r="CCS323" s="4"/>
      <c r="CCT323" s="4"/>
      <c r="CCU323" s="4"/>
      <c r="CCV323" s="4"/>
      <c r="CCW323" s="4"/>
      <c r="CCX323" s="4"/>
      <c r="CCY323" s="4"/>
      <c r="CCZ323" s="4"/>
      <c r="CDA323" s="4"/>
      <c r="CDB323" s="4"/>
      <c r="CDC323" s="4"/>
      <c r="CDD323" s="4"/>
      <c r="CDE323" s="4"/>
      <c r="CDF323" s="4"/>
      <c r="CDG323" s="4"/>
      <c r="CDH323" s="4"/>
      <c r="CDI323" s="4"/>
      <c r="CDJ323" s="4"/>
      <c r="CDK323" s="4"/>
      <c r="CDL323" s="4"/>
      <c r="CDM323" s="4"/>
      <c r="CDN323" s="4"/>
      <c r="CDO323" s="4"/>
      <c r="CDP323" s="4"/>
      <c r="CDQ323" s="4"/>
      <c r="CDR323" s="4"/>
      <c r="CDS323" s="4"/>
      <c r="CDT323" s="4"/>
      <c r="CDU323" s="4"/>
      <c r="CDV323" s="4"/>
      <c r="CDW323" s="4"/>
      <c r="CDX323" s="4"/>
      <c r="CDY323" s="4"/>
      <c r="CDZ323" s="4"/>
      <c r="CEA323" s="4"/>
      <c r="CEB323" s="4"/>
      <c r="CEC323" s="4"/>
      <c r="CED323" s="4"/>
      <c r="CEE323" s="4"/>
      <c r="CEF323" s="4"/>
      <c r="CEG323" s="4"/>
      <c r="CEH323" s="4"/>
      <c r="CEI323" s="4"/>
      <c r="CEJ323" s="4"/>
      <c r="CEK323" s="4"/>
      <c r="CEL323" s="4"/>
      <c r="CEM323" s="4"/>
      <c r="CEN323" s="4"/>
      <c r="CEO323" s="4"/>
      <c r="CEP323" s="4"/>
      <c r="CEQ323" s="4"/>
      <c r="CER323" s="4"/>
      <c r="CES323" s="4"/>
      <c r="CET323" s="4"/>
      <c r="CEU323" s="4"/>
      <c r="CEV323" s="4"/>
      <c r="CEW323" s="4"/>
      <c r="CEX323" s="4"/>
      <c r="CEY323" s="4"/>
      <c r="CEZ323" s="4"/>
      <c r="CFA323" s="4"/>
      <c r="CFB323" s="4"/>
      <c r="CFC323" s="4"/>
      <c r="CFD323" s="4"/>
      <c r="CFE323" s="4"/>
      <c r="CFF323" s="4"/>
      <c r="CFG323" s="4"/>
      <c r="CFH323" s="4"/>
      <c r="CFI323" s="4"/>
      <c r="CFJ323" s="4"/>
      <c r="CFK323" s="4"/>
      <c r="CFL323" s="4"/>
      <c r="CFM323" s="4"/>
      <c r="CFN323" s="4"/>
      <c r="CFO323" s="4"/>
      <c r="CFP323" s="4"/>
      <c r="CFQ323" s="4"/>
      <c r="CFR323" s="4"/>
      <c r="CFS323" s="4"/>
      <c r="CFT323" s="4"/>
      <c r="CFU323" s="4"/>
      <c r="CFV323" s="4"/>
      <c r="CFW323" s="4"/>
      <c r="CFX323" s="4"/>
      <c r="CFY323" s="4"/>
      <c r="CFZ323" s="4"/>
      <c r="CGA323" s="4"/>
      <c r="CGB323" s="4"/>
      <c r="CGC323" s="4"/>
      <c r="CGD323" s="4"/>
      <c r="CGE323" s="4"/>
      <c r="CGF323" s="4"/>
      <c r="CGG323" s="4"/>
      <c r="CGH323" s="4"/>
      <c r="CGI323" s="4"/>
      <c r="CGJ323" s="4"/>
      <c r="CGK323" s="4"/>
      <c r="CGL323" s="4"/>
      <c r="CGM323" s="4"/>
      <c r="CGN323" s="4"/>
      <c r="CGO323" s="4"/>
      <c r="CGP323" s="4"/>
      <c r="CGQ323" s="4"/>
      <c r="CGR323" s="4"/>
      <c r="CGS323" s="4"/>
      <c r="CGT323" s="4"/>
      <c r="CGU323" s="4"/>
      <c r="CGV323" s="4"/>
      <c r="CGW323" s="4"/>
      <c r="CGX323" s="4"/>
      <c r="CGY323" s="4"/>
      <c r="CGZ323" s="4"/>
      <c r="CHA323" s="4"/>
      <c r="CHB323" s="4"/>
      <c r="CHC323" s="4"/>
      <c r="CHD323" s="4"/>
      <c r="CHE323" s="4"/>
      <c r="CHF323" s="4"/>
      <c r="CHG323" s="4"/>
      <c r="CHH323" s="4"/>
      <c r="CHI323" s="4"/>
      <c r="CHJ323" s="4"/>
      <c r="CHK323" s="4"/>
      <c r="CHL323" s="4"/>
      <c r="CHM323" s="4"/>
      <c r="CHN323" s="4"/>
      <c r="CHO323" s="4"/>
      <c r="CHP323" s="4"/>
      <c r="CHQ323" s="4"/>
      <c r="CHR323" s="4"/>
      <c r="CHS323" s="4"/>
      <c r="CHT323" s="4"/>
      <c r="CHU323" s="4"/>
      <c r="CHV323" s="4"/>
      <c r="CHW323" s="4"/>
      <c r="CHX323" s="4"/>
      <c r="CHY323" s="4"/>
      <c r="CHZ323" s="4"/>
      <c r="CIA323" s="4"/>
      <c r="CIB323" s="4"/>
      <c r="CIC323" s="4"/>
      <c r="CID323" s="4"/>
      <c r="CIE323" s="4"/>
      <c r="CIF323" s="4"/>
      <c r="CIG323" s="4"/>
      <c r="CIH323" s="4"/>
      <c r="CII323" s="4"/>
      <c r="CIJ323" s="4"/>
      <c r="CIK323" s="4"/>
      <c r="CIL323" s="4"/>
      <c r="CIM323" s="4"/>
      <c r="CIN323" s="4"/>
      <c r="CIO323" s="4"/>
      <c r="CIP323" s="4"/>
      <c r="CIQ323" s="4"/>
      <c r="CIR323" s="4"/>
      <c r="CIS323" s="4"/>
      <c r="CIT323" s="4"/>
      <c r="CIU323" s="4"/>
      <c r="CIV323" s="4"/>
      <c r="CIW323" s="4"/>
      <c r="CIX323" s="4"/>
      <c r="CIY323" s="4"/>
      <c r="CIZ323" s="4"/>
      <c r="CJA323" s="4"/>
      <c r="CJB323" s="4"/>
      <c r="CJC323" s="4"/>
      <c r="CJD323" s="4"/>
      <c r="CJE323" s="4"/>
      <c r="CJF323" s="4"/>
      <c r="CJG323" s="4"/>
      <c r="CJH323" s="4"/>
      <c r="CJI323" s="4"/>
      <c r="CJJ323" s="4"/>
      <c r="CJK323" s="4"/>
      <c r="CJL323" s="4"/>
      <c r="CJM323" s="4"/>
      <c r="CJN323" s="4"/>
      <c r="CJO323" s="4"/>
      <c r="CJP323" s="4"/>
      <c r="CJQ323" s="4"/>
      <c r="CJR323" s="4"/>
      <c r="CJS323" s="4"/>
      <c r="CJT323" s="4"/>
      <c r="CJU323" s="4"/>
      <c r="CJV323" s="4"/>
      <c r="CJW323" s="4"/>
      <c r="CJX323" s="4"/>
      <c r="CJY323" s="4"/>
      <c r="CJZ323" s="4"/>
      <c r="CKA323" s="4"/>
      <c r="CKB323" s="4"/>
      <c r="CKC323" s="4"/>
      <c r="CKD323" s="4"/>
      <c r="CKE323" s="4"/>
      <c r="CKF323" s="4"/>
      <c r="CKG323" s="4"/>
      <c r="CKH323" s="4"/>
      <c r="CKI323" s="4"/>
      <c r="CKJ323" s="4"/>
      <c r="CKK323" s="4"/>
      <c r="CKL323" s="4"/>
      <c r="CKM323" s="4"/>
      <c r="CKN323" s="4"/>
      <c r="CKO323" s="4"/>
      <c r="CKP323" s="4"/>
      <c r="CKQ323" s="4"/>
      <c r="CKR323" s="4"/>
      <c r="CKS323" s="4"/>
      <c r="CKT323" s="4"/>
      <c r="CKU323" s="4"/>
      <c r="CKV323" s="4"/>
      <c r="CKW323" s="4"/>
      <c r="CKX323" s="4"/>
      <c r="CKY323" s="4"/>
      <c r="CKZ323" s="4"/>
      <c r="CLA323" s="4"/>
      <c r="CLB323" s="4"/>
      <c r="CLC323" s="4"/>
      <c r="CLD323" s="4"/>
      <c r="CLE323" s="4"/>
      <c r="CLF323" s="4"/>
      <c r="CLG323" s="4"/>
      <c r="CLH323" s="4"/>
      <c r="CLI323" s="4"/>
      <c r="CLJ323" s="4"/>
      <c r="CLK323" s="4"/>
      <c r="CLL323" s="4"/>
      <c r="CLM323" s="4"/>
      <c r="CLN323" s="4"/>
      <c r="CLO323" s="4"/>
      <c r="CLP323" s="4"/>
      <c r="CLQ323" s="4"/>
      <c r="CLR323" s="4"/>
      <c r="CLS323" s="4"/>
      <c r="CLT323" s="4"/>
      <c r="CLU323" s="4"/>
      <c r="CLV323" s="4"/>
      <c r="CLW323" s="4"/>
      <c r="CLX323" s="4"/>
      <c r="CLY323" s="4"/>
      <c r="CLZ323" s="4"/>
      <c r="CMA323" s="4"/>
      <c r="CMB323" s="4"/>
      <c r="CMC323" s="4"/>
      <c r="CMD323" s="4"/>
      <c r="CME323" s="4"/>
      <c r="CMF323" s="4"/>
      <c r="CMG323" s="4"/>
      <c r="CMH323" s="4"/>
      <c r="CMI323" s="4"/>
      <c r="CMJ323" s="4"/>
      <c r="CMK323" s="4"/>
      <c r="CML323" s="4"/>
      <c r="CMM323" s="4"/>
      <c r="CMN323" s="4"/>
      <c r="CMO323" s="4"/>
      <c r="CMP323" s="4"/>
      <c r="CMQ323" s="4"/>
      <c r="CMR323" s="4"/>
      <c r="CMS323" s="4"/>
      <c r="CMT323" s="4"/>
      <c r="CMU323" s="4"/>
      <c r="CMV323" s="4"/>
      <c r="CMW323" s="4"/>
      <c r="CMX323" s="4"/>
      <c r="CMY323" s="4"/>
      <c r="CMZ323" s="4"/>
      <c r="CNA323" s="4"/>
      <c r="CNB323" s="4"/>
      <c r="CNC323" s="4"/>
      <c r="CND323" s="4"/>
      <c r="CNE323" s="4"/>
      <c r="CNF323" s="4"/>
      <c r="CNG323" s="4"/>
      <c r="CNH323" s="4"/>
      <c r="CNI323" s="4"/>
      <c r="CNJ323" s="4"/>
      <c r="CNK323" s="4"/>
      <c r="CNL323" s="4"/>
      <c r="CNM323" s="4"/>
      <c r="CNN323" s="4"/>
      <c r="CNO323" s="4"/>
      <c r="CNP323" s="4"/>
      <c r="CNQ323" s="4"/>
      <c r="CNR323" s="4"/>
      <c r="CNS323" s="4"/>
      <c r="CNT323" s="4"/>
      <c r="CNU323" s="4"/>
      <c r="CNV323" s="4"/>
      <c r="CNW323" s="4"/>
      <c r="CNX323" s="4"/>
      <c r="CNY323" s="4"/>
      <c r="CNZ323" s="4"/>
      <c r="COA323" s="4"/>
      <c r="COB323" s="4"/>
      <c r="COC323" s="4"/>
      <c r="COD323" s="4"/>
      <c r="COE323" s="4"/>
      <c r="COF323" s="4"/>
      <c r="COG323" s="4"/>
      <c r="COH323" s="4"/>
      <c r="COI323" s="4"/>
      <c r="COJ323" s="4"/>
      <c r="COK323" s="4"/>
      <c r="COL323" s="4"/>
      <c r="COM323" s="4"/>
      <c r="CON323" s="4"/>
      <c r="COO323" s="4"/>
      <c r="COP323" s="4"/>
      <c r="COQ323" s="4"/>
      <c r="COR323" s="4"/>
      <c r="COS323" s="4"/>
      <c r="COT323" s="4"/>
      <c r="COU323" s="4"/>
      <c r="COV323" s="4"/>
      <c r="COW323" s="4"/>
      <c r="COX323" s="4"/>
      <c r="COY323" s="4"/>
      <c r="COZ323" s="4"/>
      <c r="CPA323" s="4"/>
      <c r="CPB323" s="4"/>
      <c r="CPC323" s="4"/>
      <c r="CPD323" s="4"/>
      <c r="CPE323" s="4"/>
      <c r="CPF323" s="4"/>
      <c r="CPG323" s="4"/>
      <c r="CPH323" s="4"/>
      <c r="CPI323" s="4"/>
      <c r="CPJ323" s="4"/>
      <c r="CPK323" s="4"/>
      <c r="CPL323" s="4"/>
      <c r="CPM323" s="4"/>
      <c r="CPN323" s="4"/>
      <c r="CPO323" s="4"/>
      <c r="CPP323" s="4"/>
      <c r="CPQ323" s="4"/>
      <c r="CPR323" s="4"/>
      <c r="CPS323" s="4"/>
      <c r="CPT323" s="4"/>
      <c r="CPU323" s="4"/>
      <c r="CPV323" s="4"/>
      <c r="CPW323" s="4"/>
      <c r="CPX323" s="4"/>
      <c r="CPY323" s="4"/>
      <c r="CPZ323" s="4"/>
      <c r="CQA323" s="4"/>
      <c r="CQB323" s="4"/>
      <c r="CQC323" s="4"/>
      <c r="CQD323" s="4"/>
      <c r="CQE323" s="4"/>
      <c r="CQF323" s="4"/>
      <c r="CQG323" s="4"/>
      <c r="CQH323" s="4"/>
      <c r="CQI323" s="4"/>
      <c r="CQJ323" s="4"/>
      <c r="CQK323" s="4"/>
      <c r="CQL323" s="4"/>
      <c r="CQM323" s="4"/>
      <c r="CQN323" s="4"/>
      <c r="CQO323" s="4"/>
      <c r="CQP323" s="4"/>
      <c r="CQQ323" s="4"/>
      <c r="CQR323" s="4"/>
      <c r="CQS323" s="4"/>
      <c r="CQT323" s="4"/>
      <c r="CQU323" s="4"/>
      <c r="CQV323" s="4"/>
      <c r="CQW323" s="4"/>
      <c r="CQX323" s="4"/>
      <c r="CQY323" s="4"/>
      <c r="CQZ323" s="4"/>
      <c r="CRA323" s="4"/>
      <c r="CRB323" s="4"/>
      <c r="CRC323" s="4"/>
      <c r="CRD323" s="4"/>
      <c r="CRE323" s="4"/>
      <c r="CRF323" s="4"/>
      <c r="CRG323" s="4"/>
      <c r="CRH323" s="4"/>
      <c r="CRI323" s="4"/>
      <c r="CRJ323" s="4"/>
      <c r="CRK323" s="4"/>
      <c r="CRL323" s="4"/>
      <c r="CRM323" s="4"/>
      <c r="CRN323" s="4"/>
      <c r="CRO323" s="4"/>
      <c r="CRP323" s="4"/>
      <c r="CRQ323" s="4"/>
      <c r="CRR323" s="4"/>
      <c r="CRS323" s="4"/>
      <c r="CRT323" s="4"/>
      <c r="CRU323" s="4"/>
      <c r="CRV323" s="4"/>
      <c r="CRW323" s="4"/>
      <c r="CRX323" s="4"/>
      <c r="CRY323" s="4"/>
      <c r="CRZ323" s="4"/>
      <c r="CSA323" s="4"/>
      <c r="CSB323" s="4"/>
      <c r="CSC323" s="4"/>
      <c r="CSD323" s="4"/>
      <c r="CSE323" s="4"/>
      <c r="CSF323" s="4"/>
      <c r="CSG323" s="4"/>
      <c r="CSH323" s="4"/>
      <c r="CSI323" s="4"/>
      <c r="CSJ323" s="4"/>
      <c r="CSK323" s="4"/>
      <c r="CSL323" s="4"/>
      <c r="CSM323" s="4"/>
      <c r="CSN323" s="4"/>
      <c r="CSO323" s="4"/>
      <c r="CSP323" s="4"/>
      <c r="CSQ323" s="4"/>
      <c r="CSR323" s="4"/>
      <c r="CSS323" s="4"/>
      <c r="CST323" s="4"/>
      <c r="CSU323" s="4"/>
      <c r="CSV323" s="4"/>
      <c r="CSW323" s="4"/>
      <c r="CSX323" s="4"/>
      <c r="CSY323" s="4"/>
      <c r="CSZ323" s="4"/>
      <c r="CTA323" s="4"/>
      <c r="CTB323" s="4"/>
      <c r="CTC323" s="4"/>
      <c r="CTD323" s="4"/>
      <c r="CTE323" s="4"/>
      <c r="CTF323" s="4"/>
      <c r="CTG323" s="4"/>
      <c r="CTH323" s="4"/>
      <c r="CTI323" s="4"/>
      <c r="CTJ323" s="4"/>
      <c r="CTK323" s="4"/>
      <c r="CTL323" s="4"/>
      <c r="CTM323" s="4"/>
      <c r="CTN323" s="4"/>
      <c r="CTO323" s="4"/>
      <c r="CTP323" s="4"/>
      <c r="CTQ323" s="4"/>
      <c r="CTR323" s="4"/>
      <c r="CTS323" s="4"/>
      <c r="CTT323" s="4"/>
      <c r="CTU323" s="4"/>
      <c r="CTV323" s="4"/>
      <c r="CTW323" s="4"/>
      <c r="CTX323" s="4"/>
      <c r="CTY323" s="4"/>
      <c r="CTZ323" s="4"/>
      <c r="CUA323" s="4"/>
      <c r="CUB323" s="4"/>
      <c r="CUC323" s="4"/>
      <c r="CUD323" s="4"/>
      <c r="CUE323" s="4"/>
      <c r="CUF323" s="4"/>
      <c r="CUG323" s="4"/>
      <c r="CUH323" s="4"/>
      <c r="CUI323" s="4"/>
      <c r="CUJ323" s="4"/>
      <c r="CUK323" s="4"/>
      <c r="CUL323" s="4"/>
      <c r="CUM323" s="4"/>
      <c r="CUN323" s="4"/>
      <c r="CUO323" s="4"/>
      <c r="CUP323" s="4"/>
      <c r="CUQ323" s="4"/>
      <c r="CUR323" s="4"/>
      <c r="CUS323" s="4"/>
      <c r="CUT323" s="4"/>
      <c r="CUU323" s="4"/>
      <c r="CUV323" s="4"/>
      <c r="CUW323" s="4"/>
      <c r="CUX323" s="4"/>
      <c r="CUY323" s="4"/>
      <c r="CUZ323" s="4"/>
      <c r="CVA323" s="4"/>
      <c r="CVB323" s="4"/>
      <c r="CVC323" s="4"/>
      <c r="CVD323" s="4"/>
      <c r="CVE323" s="4"/>
      <c r="CVF323" s="4"/>
      <c r="CVG323" s="4"/>
      <c r="CVH323" s="4"/>
      <c r="CVI323" s="4"/>
      <c r="CVJ323" s="4"/>
      <c r="CVK323" s="4"/>
      <c r="CVL323" s="4"/>
      <c r="CVM323" s="4"/>
      <c r="CVN323" s="4"/>
      <c r="CVO323" s="4"/>
      <c r="CVP323" s="4"/>
      <c r="CVQ323" s="4"/>
      <c r="CVR323" s="4"/>
      <c r="CVS323" s="4"/>
      <c r="CVT323" s="4"/>
      <c r="CVU323" s="4"/>
      <c r="CVV323" s="4"/>
      <c r="CVW323" s="4"/>
      <c r="CVX323" s="4"/>
      <c r="CVY323" s="4"/>
      <c r="CVZ323" s="4"/>
      <c r="CWA323" s="4"/>
      <c r="CWB323" s="4"/>
      <c r="CWC323" s="4"/>
      <c r="CWD323" s="4"/>
      <c r="CWE323" s="4"/>
      <c r="CWF323" s="4"/>
      <c r="CWG323" s="4"/>
      <c r="CWH323" s="4"/>
      <c r="CWI323" s="4"/>
      <c r="CWJ323" s="4"/>
      <c r="CWK323" s="4"/>
      <c r="CWL323" s="4"/>
      <c r="CWM323" s="4"/>
      <c r="CWN323" s="4"/>
      <c r="CWO323" s="4"/>
      <c r="CWP323" s="4"/>
      <c r="CWQ323" s="4"/>
      <c r="CWR323" s="4"/>
      <c r="CWS323" s="4"/>
      <c r="CWT323" s="4"/>
      <c r="CWU323" s="4"/>
      <c r="CWV323" s="4"/>
      <c r="CWW323" s="4"/>
      <c r="CWX323" s="4"/>
      <c r="CWY323" s="4"/>
      <c r="CWZ323" s="4"/>
      <c r="CXA323" s="4"/>
      <c r="CXB323" s="4"/>
      <c r="CXC323" s="4"/>
      <c r="CXD323" s="4"/>
      <c r="CXE323" s="4"/>
      <c r="CXF323" s="4"/>
      <c r="CXG323" s="4"/>
      <c r="CXH323" s="4"/>
      <c r="CXI323" s="4"/>
      <c r="CXJ323" s="4"/>
      <c r="CXK323" s="4"/>
      <c r="CXL323" s="4"/>
      <c r="CXM323" s="4"/>
      <c r="CXN323" s="4"/>
      <c r="CXO323" s="4"/>
      <c r="CXP323" s="4"/>
      <c r="CXQ323" s="4"/>
      <c r="CXR323" s="4"/>
      <c r="CXS323" s="4"/>
      <c r="CXT323" s="4"/>
      <c r="CXU323" s="4"/>
      <c r="CXV323" s="4"/>
      <c r="CXW323" s="4"/>
      <c r="CXX323" s="4"/>
      <c r="CXY323" s="4"/>
      <c r="CXZ323" s="4"/>
      <c r="CYA323" s="4"/>
      <c r="CYB323" s="4"/>
      <c r="CYC323" s="4"/>
      <c r="CYD323" s="4"/>
      <c r="CYE323" s="4"/>
      <c r="CYF323" s="4"/>
      <c r="CYG323" s="4"/>
      <c r="CYH323" s="4"/>
      <c r="CYI323" s="4"/>
      <c r="CYJ323" s="4"/>
      <c r="CYK323" s="4"/>
      <c r="CYL323" s="4"/>
      <c r="CYM323" s="4"/>
      <c r="CYN323" s="4"/>
      <c r="CYO323" s="4"/>
      <c r="CYP323" s="4"/>
      <c r="CYQ323" s="4"/>
      <c r="CYR323" s="4"/>
      <c r="CYS323" s="4"/>
      <c r="CYT323" s="4"/>
      <c r="CYU323" s="4"/>
      <c r="CYV323" s="4"/>
      <c r="CYW323" s="4"/>
      <c r="CYX323" s="4"/>
      <c r="CYY323" s="4"/>
      <c r="CYZ323" s="4"/>
      <c r="CZA323" s="4"/>
      <c r="CZB323" s="4"/>
      <c r="CZC323" s="4"/>
      <c r="CZD323" s="4"/>
      <c r="CZE323" s="4"/>
      <c r="CZF323" s="4"/>
      <c r="CZG323" s="4"/>
      <c r="CZH323" s="4"/>
      <c r="CZI323" s="4"/>
      <c r="CZJ323" s="4"/>
      <c r="CZK323" s="4"/>
      <c r="CZL323" s="4"/>
      <c r="CZM323" s="4"/>
      <c r="CZN323" s="4"/>
      <c r="CZO323" s="4"/>
      <c r="CZP323" s="4"/>
      <c r="CZQ323" s="4"/>
      <c r="CZR323" s="4"/>
      <c r="CZS323" s="4"/>
      <c r="CZT323" s="4"/>
      <c r="CZU323" s="4"/>
      <c r="CZV323" s="4"/>
      <c r="CZW323" s="4"/>
      <c r="CZX323" s="4"/>
      <c r="CZY323" s="4"/>
      <c r="CZZ323" s="4"/>
      <c r="DAA323" s="4"/>
      <c r="DAB323" s="4"/>
      <c r="DAC323" s="4"/>
      <c r="DAD323" s="4"/>
      <c r="DAE323" s="4"/>
      <c r="DAF323" s="4"/>
      <c r="DAG323" s="4"/>
      <c r="DAH323" s="4"/>
      <c r="DAI323" s="4"/>
      <c r="DAJ323" s="4"/>
      <c r="DAK323" s="4"/>
      <c r="DAL323" s="4"/>
      <c r="DAM323" s="4"/>
      <c r="DAN323" s="4"/>
      <c r="DAO323" s="4"/>
      <c r="DAP323" s="4"/>
      <c r="DAQ323" s="4"/>
      <c r="DAR323" s="4"/>
      <c r="DAS323" s="4"/>
      <c r="DAT323" s="4"/>
      <c r="DAU323" s="4"/>
      <c r="DAV323" s="4"/>
      <c r="DAW323" s="4"/>
      <c r="DAX323" s="4"/>
      <c r="DAY323" s="4"/>
      <c r="DAZ323" s="4"/>
      <c r="DBA323" s="4"/>
      <c r="DBB323" s="4"/>
      <c r="DBC323" s="4"/>
      <c r="DBD323" s="4"/>
      <c r="DBE323" s="4"/>
      <c r="DBF323" s="4"/>
      <c r="DBG323" s="4"/>
      <c r="DBH323" s="4"/>
      <c r="DBI323" s="4"/>
      <c r="DBJ323" s="4"/>
      <c r="DBK323" s="4"/>
      <c r="DBL323" s="4"/>
      <c r="DBM323" s="4"/>
      <c r="DBN323" s="4"/>
      <c r="DBO323" s="4"/>
      <c r="DBP323" s="4"/>
      <c r="DBQ323" s="4"/>
      <c r="DBR323" s="4"/>
      <c r="DBS323" s="4"/>
      <c r="DBT323" s="4"/>
      <c r="DBU323" s="4"/>
      <c r="DBV323" s="4"/>
      <c r="DBW323" s="4"/>
      <c r="DBX323" s="4"/>
      <c r="DBY323" s="4"/>
      <c r="DBZ323" s="4"/>
      <c r="DCA323" s="4"/>
      <c r="DCB323" s="4"/>
      <c r="DCC323" s="4"/>
      <c r="DCD323" s="4"/>
      <c r="DCE323" s="4"/>
      <c r="DCF323" s="4"/>
      <c r="DCG323" s="4"/>
      <c r="DCH323" s="4"/>
      <c r="DCI323" s="4"/>
      <c r="DCJ323" s="4"/>
      <c r="DCK323" s="4"/>
      <c r="DCL323" s="4"/>
      <c r="DCM323" s="4"/>
      <c r="DCN323" s="4"/>
      <c r="DCO323" s="4"/>
      <c r="DCP323" s="4"/>
      <c r="DCQ323" s="4"/>
      <c r="DCR323" s="4"/>
      <c r="DCS323" s="4"/>
      <c r="DCT323" s="4"/>
      <c r="DCU323" s="4"/>
      <c r="DCV323" s="4"/>
      <c r="DCW323" s="4"/>
      <c r="DCX323" s="4"/>
      <c r="DCY323" s="4"/>
      <c r="DCZ323" s="4"/>
      <c r="DDA323" s="4"/>
      <c r="DDB323" s="4"/>
      <c r="DDC323" s="4"/>
      <c r="DDD323" s="4"/>
      <c r="DDE323" s="4"/>
      <c r="DDF323" s="4"/>
      <c r="DDG323" s="4"/>
      <c r="DDH323" s="4"/>
      <c r="DDI323" s="4"/>
      <c r="DDJ323" s="4"/>
      <c r="DDK323" s="4"/>
      <c r="DDL323" s="4"/>
      <c r="DDM323" s="4"/>
      <c r="DDN323" s="4"/>
      <c r="DDO323" s="4"/>
      <c r="DDP323" s="4"/>
      <c r="DDQ323" s="4"/>
      <c r="DDR323" s="4"/>
      <c r="DDS323" s="4"/>
      <c r="DDT323" s="4"/>
      <c r="DDU323" s="4"/>
      <c r="DDV323" s="4"/>
      <c r="DDW323" s="4"/>
      <c r="DDX323" s="4"/>
      <c r="DDY323" s="4"/>
      <c r="DDZ323" s="4"/>
      <c r="DEA323" s="4"/>
      <c r="DEB323" s="4"/>
      <c r="DEC323" s="4"/>
      <c r="DED323" s="4"/>
      <c r="DEE323" s="4"/>
      <c r="DEF323" s="4"/>
      <c r="DEG323" s="4"/>
      <c r="DEH323" s="4"/>
      <c r="DEI323" s="4"/>
      <c r="DEJ323" s="4"/>
      <c r="DEK323" s="4"/>
      <c r="DEL323" s="4"/>
      <c r="DEM323" s="4"/>
      <c r="DEN323" s="4"/>
      <c r="DEO323" s="4"/>
      <c r="DEP323" s="4"/>
      <c r="DEQ323" s="4"/>
      <c r="DER323" s="4"/>
      <c r="DES323" s="4"/>
      <c r="DET323" s="4"/>
      <c r="DEU323" s="4"/>
      <c r="DEV323" s="4"/>
      <c r="DEW323" s="4"/>
      <c r="DEX323" s="4"/>
      <c r="DEY323" s="4"/>
      <c r="DEZ323" s="4"/>
      <c r="DFA323" s="4"/>
      <c r="DFB323" s="4"/>
      <c r="DFC323" s="4"/>
      <c r="DFD323" s="4"/>
      <c r="DFE323" s="4"/>
      <c r="DFF323" s="4"/>
      <c r="DFG323" s="4"/>
      <c r="DFH323" s="4"/>
      <c r="DFI323" s="4"/>
    </row>
    <row r="324" spans="1:2869" s="4" customFormat="1" ht="15" x14ac:dyDescent="0.25">
      <c r="A324" s="30" t="s">
        <v>346</v>
      </c>
      <c r="B324" s="27" t="s">
        <v>341</v>
      </c>
      <c r="C324" s="27" t="s">
        <v>352</v>
      </c>
      <c r="D324" s="27" t="s">
        <v>340</v>
      </c>
      <c r="E324" s="37" t="s">
        <v>240</v>
      </c>
      <c r="F324" s="38">
        <v>0</v>
      </c>
      <c r="G324" s="38">
        <v>0</v>
      </c>
      <c r="H324" s="38">
        <v>0</v>
      </c>
      <c r="I324" s="38">
        <v>0</v>
      </c>
      <c r="J324" s="38">
        <v>0</v>
      </c>
      <c r="K324" s="38">
        <v>0</v>
      </c>
      <c r="L324" s="38">
        <v>0</v>
      </c>
      <c r="M324" s="38">
        <v>0</v>
      </c>
      <c r="N324" s="38">
        <v>0</v>
      </c>
      <c r="O324" s="38">
        <v>0</v>
      </c>
      <c r="P324" s="38">
        <v>0</v>
      </c>
      <c r="Q324" s="38">
        <v>0</v>
      </c>
      <c r="R324" s="38">
        <v>0</v>
      </c>
    </row>
    <row r="325" spans="1:2869" s="3" customFormat="1" ht="14.25" x14ac:dyDescent="0.25">
      <c r="A325" s="28" t="s">
        <v>346</v>
      </c>
      <c r="B325" s="25" t="s">
        <v>341</v>
      </c>
      <c r="C325" s="25" t="s">
        <v>352</v>
      </c>
      <c r="D325" s="25" t="s">
        <v>345</v>
      </c>
      <c r="E325" s="33" t="s">
        <v>241</v>
      </c>
      <c r="F325" s="34">
        <v>0</v>
      </c>
      <c r="G325" s="34">
        <v>0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  <c r="O325" s="34">
        <v>0</v>
      </c>
      <c r="P325" s="34">
        <v>0</v>
      </c>
      <c r="Q325" s="34">
        <v>0</v>
      </c>
      <c r="R325" s="34">
        <v>0</v>
      </c>
    </row>
    <row r="326" spans="1:2869" s="4" customFormat="1" ht="15" x14ac:dyDescent="0.25">
      <c r="A326" s="62" t="s">
        <v>346</v>
      </c>
      <c r="B326" s="63" t="s">
        <v>346</v>
      </c>
      <c r="C326" s="63" t="s">
        <v>339</v>
      </c>
      <c r="D326" s="63" t="s">
        <v>340</v>
      </c>
      <c r="E326" s="64" t="s">
        <v>242</v>
      </c>
      <c r="F326" s="65">
        <v>5106368</v>
      </c>
      <c r="G326" s="65">
        <v>425530.67</v>
      </c>
      <c r="H326" s="65">
        <v>425530.67</v>
      </c>
      <c r="I326" s="65">
        <v>425530.67</v>
      </c>
      <c r="J326" s="65">
        <v>425530.67</v>
      </c>
      <c r="K326" s="65">
        <v>425530.67</v>
      </c>
      <c r="L326" s="65">
        <v>425530.67</v>
      </c>
      <c r="M326" s="65">
        <v>425530.67</v>
      </c>
      <c r="N326" s="65">
        <v>425530.67</v>
      </c>
      <c r="O326" s="65">
        <v>425530.67</v>
      </c>
      <c r="P326" s="65">
        <v>425530.67</v>
      </c>
      <c r="Q326" s="65">
        <v>425530.67</v>
      </c>
      <c r="R326" s="65">
        <v>425530.63</v>
      </c>
    </row>
    <row r="327" spans="1:2869" s="3" customFormat="1" ht="14.25" x14ac:dyDescent="0.25">
      <c r="A327" s="30" t="s">
        <v>346</v>
      </c>
      <c r="B327" s="27" t="s">
        <v>346</v>
      </c>
      <c r="C327" s="27" t="s">
        <v>338</v>
      </c>
      <c r="D327" s="27" t="s">
        <v>340</v>
      </c>
      <c r="E327" s="37" t="s">
        <v>243</v>
      </c>
      <c r="F327" s="38">
        <v>5027808</v>
      </c>
      <c r="G327" s="38">
        <v>418984</v>
      </c>
      <c r="H327" s="38">
        <v>418984</v>
      </c>
      <c r="I327" s="38">
        <v>418984</v>
      </c>
      <c r="J327" s="38">
        <v>418984</v>
      </c>
      <c r="K327" s="38">
        <v>418984</v>
      </c>
      <c r="L327" s="38">
        <v>418984</v>
      </c>
      <c r="M327" s="38">
        <v>418984</v>
      </c>
      <c r="N327" s="38">
        <v>418984</v>
      </c>
      <c r="O327" s="38">
        <v>418984</v>
      </c>
      <c r="P327" s="38">
        <v>418984</v>
      </c>
      <c r="Q327" s="38">
        <v>418984</v>
      </c>
      <c r="R327" s="38">
        <v>418984</v>
      </c>
    </row>
    <row r="328" spans="1:2869" s="3" customFormat="1" ht="14.25" x14ac:dyDescent="0.25">
      <c r="A328" s="28" t="s">
        <v>346</v>
      </c>
      <c r="B328" s="25" t="s">
        <v>346</v>
      </c>
      <c r="C328" s="25" t="s">
        <v>338</v>
      </c>
      <c r="D328" s="25" t="s">
        <v>345</v>
      </c>
      <c r="E328" s="33" t="s">
        <v>244</v>
      </c>
      <c r="F328" s="34">
        <v>18800</v>
      </c>
      <c r="G328" s="34">
        <v>1566.67</v>
      </c>
      <c r="H328" s="34">
        <v>1566.67</v>
      </c>
      <c r="I328" s="34">
        <v>1566.67</v>
      </c>
      <c r="J328" s="34">
        <v>1566.67</v>
      </c>
      <c r="K328" s="34">
        <v>1566.67</v>
      </c>
      <c r="L328" s="34">
        <v>1566.67</v>
      </c>
      <c r="M328" s="34">
        <v>1566.67</v>
      </c>
      <c r="N328" s="34">
        <v>1566.67</v>
      </c>
      <c r="O328" s="34">
        <v>1566.67</v>
      </c>
      <c r="P328" s="34">
        <v>1566.67</v>
      </c>
      <c r="Q328" s="34">
        <v>1566.67</v>
      </c>
      <c r="R328" s="34">
        <v>1566.63</v>
      </c>
    </row>
    <row r="329" spans="1:2869" s="4" customFormat="1" ht="15" x14ac:dyDescent="0.25">
      <c r="A329" s="28" t="s">
        <v>346</v>
      </c>
      <c r="B329" s="25" t="s">
        <v>346</v>
      </c>
      <c r="C329" s="25" t="s">
        <v>338</v>
      </c>
      <c r="D329" s="25" t="s">
        <v>347</v>
      </c>
      <c r="E329" s="33" t="s">
        <v>245</v>
      </c>
      <c r="F329" s="34">
        <v>82000</v>
      </c>
      <c r="G329" s="34">
        <v>6833.33</v>
      </c>
      <c r="H329" s="34">
        <v>6833.33</v>
      </c>
      <c r="I329" s="34">
        <v>6833.33</v>
      </c>
      <c r="J329" s="34">
        <v>6833.33</v>
      </c>
      <c r="K329" s="34">
        <v>6833.33</v>
      </c>
      <c r="L329" s="34">
        <v>6833.33</v>
      </c>
      <c r="M329" s="34">
        <v>6833.33</v>
      </c>
      <c r="N329" s="34">
        <v>6833.33</v>
      </c>
      <c r="O329" s="34">
        <v>6833.33</v>
      </c>
      <c r="P329" s="34">
        <v>6833.33</v>
      </c>
      <c r="Q329" s="34">
        <v>6833.33</v>
      </c>
      <c r="R329" s="34">
        <v>6833.37</v>
      </c>
    </row>
    <row r="330" spans="1:2869" s="3" customFormat="1" ht="14.25" x14ac:dyDescent="0.25">
      <c r="A330" s="28" t="s">
        <v>346</v>
      </c>
      <c r="B330" s="25" t="s">
        <v>346</v>
      </c>
      <c r="C330" s="25" t="s">
        <v>338</v>
      </c>
      <c r="D330" s="25" t="s">
        <v>353</v>
      </c>
      <c r="E330" s="33" t="s">
        <v>246</v>
      </c>
      <c r="F330" s="34">
        <v>0</v>
      </c>
      <c r="G330" s="34">
        <v>0</v>
      </c>
      <c r="H330" s="34">
        <v>0</v>
      </c>
      <c r="I330" s="34">
        <v>0</v>
      </c>
      <c r="J330" s="34">
        <v>0</v>
      </c>
      <c r="K330" s="34">
        <v>0</v>
      </c>
      <c r="L330" s="34">
        <v>0</v>
      </c>
      <c r="M330" s="34">
        <v>0</v>
      </c>
      <c r="N330" s="34">
        <v>0</v>
      </c>
      <c r="O330" s="34">
        <v>0</v>
      </c>
      <c r="P330" s="34">
        <v>0</v>
      </c>
      <c r="Q330" s="34">
        <v>0</v>
      </c>
      <c r="R330" s="34">
        <v>0</v>
      </c>
    </row>
    <row r="331" spans="1:2869" s="3" customFormat="1" ht="14.25" x14ac:dyDescent="0.25">
      <c r="A331" s="28" t="s">
        <v>346</v>
      </c>
      <c r="B331" s="25" t="s">
        <v>346</v>
      </c>
      <c r="C331" s="25" t="s">
        <v>338</v>
      </c>
      <c r="D331" s="25" t="s">
        <v>361</v>
      </c>
      <c r="E331" s="33" t="s">
        <v>247</v>
      </c>
      <c r="F331" s="34">
        <v>350930</v>
      </c>
      <c r="G331" s="34">
        <v>29244.17</v>
      </c>
      <c r="H331" s="34">
        <v>29244.17</v>
      </c>
      <c r="I331" s="34">
        <v>29244.17</v>
      </c>
      <c r="J331" s="34">
        <v>29244.17</v>
      </c>
      <c r="K331" s="34">
        <v>29244.17</v>
      </c>
      <c r="L331" s="34">
        <v>29244.17</v>
      </c>
      <c r="M331" s="34">
        <v>29244.17</v>
      </c>
      <c r="N331" s="34">
        <v>29244.17</v>
      </c>
      <c r="O331" s="34">
        <v>29244.17</v>
      </c>
      <c r="P331" s="34">
        <v>29244.17</v>
      </c>
      <c r="Q331" s="34">
        <v>29244.17</v>
      </c>
      <c r="R331" s="34">
        <v>29244.13</v>
      </c>
    </row>
    <row r="332" spans="1:2869" s="3" customFormat="1" ht="14.25" x14ac:dyDescent="0.25">
      <c r="A332" s="28" t="s">
        <v>346</v>
      </c>
      <c r="B332" s="25" t="s">
        <v>346</v>
      </c>
      <c r="C332" s="25" t="s">
        <v>338</v>
      </c>
      <c r="D332" s="25" t="s">
        <v>349</v>
      </c>
      <c r="E332" s="33" t="s">
        <v>248</v>
      </c>
      <c r="F332" s="34">
        <v>1233546</v>
      </c>
      <c r="G332" s="34">
        <v>102795.5</v>
      </c>
      <c r="H332" s="34">
        <v>102795.5</v>
      </c>
      <c r="I332" s="34">
        <v>102795.5</v>
      </c>
      <c r="J332" s="34">
        <v>102795.5</v>
      </c>
      <c r="K332" s="34">
        <v>102795.5</v>
      </c>
      <c r="L332" s="34">
        <v>102795.5</v>
      </c>
      <c r="M332" s="34">
        <v>102795.5</v>
      </c>
      <c r="N332" s="34">
        <v>102795.5</v>
      </c>
      <c r="O332" s="34">
        <v>102795.5</v>
      </c>
      <c r="P332" s="34">
        <v>102795.5</v>
      </c>
      <c r="Q332" s="34">
        <v>102795.5</v>
      </c>
      <c r="R332" s="34">
        <v>102795.5</v>
      </c>
    </row>
    <row r="333" spans="1:2869" s="7" customFormat="1" ht="15" x14ac:dyDescent="0.25">
      <c r="A333" s="28" t="s">
        <v>346</v>
      </c>
      <c r="B333" s="25" t="s">
        <v>346</v>
      </c>
      <c r="C333" s="25" t="s">
        <v>338</v>
      </c>
      <c r="D333" s="25" t="s">
        <v>350</v>
      </c>
      <c r="E333" s="33" t="s">
        <v>249</v>
      </c>
      <c r="F333" s="34">
        <v>0</v>
      </c>
      <c r="G333" s="34">
        <v>0</v>
      </c>
      <c r="H333" s="34">
        <v>0</v>
      </c>
      <c r="I333" s="34">
        <v>0</v>
      </c>
      <c r="J333" s="34">
        <v>0</v>
      </c>
      <c r="K333" s="34">
        <v>0</v>
      </c>
      <c r="L333" s="34">
        <v>0</v>
      </c>
      <c r="M333" s="34">
        <v>0</v>
      </c>
      <c r="N333" s="34">
        <v>0</v>
      </c>
      <c r="O333" s="34">
        <v>0</v>
      </c>
      <c r="P333" s="34">
        <v>0</v>
      </c>
      <c r="Q333" s="34">
        <v>0</v>
      </c>
      <c r="R333" s="34">
        <v>0</v>
      </c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4"/>
      <c r="GK333" s="4"/>
      <c r="GL333" s="4"/>
      <c r="GM333" s="4"/>
      <c r="GN333" s="4"/>
      <c r="GO333" s="4"/>
      <c r="GP333" s="4"/>
      <c r="GQ333" s="4"/>
      <c r="GR333" s="4"/>
      <c r="GS333" s="4"/>
      <c r="GT333" s="4"/>
      <c r="GU333" s="4"/>
      <c r="GV333" s="4"/>
      <c r="GW333" s="4"/>
      <c r="GX333" s="4"/>
      <c r="GY333" s="4"/>
      <c r="GZ333" s="4"/>
      <c r="HA333" s="4"/>
      <c r="HB333" s="4"/>
      <c r="HC333" s="4"/>
      <c r="HD333" s="4"/>
      <c r="HE333" s="4"/>
      <c r="HF333" s="4"/>
      <c r="HG333" s="4"/>
      <c r="HH333" s="4"/>
      <c r="HI333" s="4"/>
      <c r="HJ333" s="4"/>
      <c r="HK333" s="4"/>
      <c r="HL333" s="4"/>
      <c r="HM333" s="4"/>
      <c r="HN333" s="4"/>
      <c r="HO333" s="4"/>
      <c r="HP333" s="4"/>
      <c r="HQ333" s="4"/>
      <c r="HR333" s="4"/>
      <c r="HS333" s="4"/>
      <c r="HT333" s="4"/>
      <c r="HU333" s="4"/>
      <c r="HV333" s="4"/>
      <c r="HW333" s="4"/>
      <c r="HX333" s="4"/>
      <c r="HY333" s="4"/>
      <c r="HZ333" s="4"/>
      <c r="IA333" s="4"/>
      <c r="IB333" s="4"/>
      <c r="IC333" s="4"/>
      <c r="ID333" s="4"/>
      <c r="IE333" s="4"/>
      <c r="IF333" s="4"/>
      <c r="IG333" s="4"/>
      <c r="IH333" s="4"/>
      <c r="II333" s="4"/>
      <c r="IJ333" s="4"/>
      <c r="IK333" s="4"/>
      <c r="IL333" s="4"/>
      <c r="IM333" s="4"/>
      <c r="IN333" s="4"/>
      <c r="IO333" s="4"/>
      <c r="IP333" s="4"/>
      <c r="IQ333" s="4"/>
      <c r="IR333" s="4"/>
      <c r="IS333" s="4"/>
      <c r="IT333" s="4"/>
      <c r="IU333" s="4"/>
      <c r="IV333" s="4"/>
      <c r="IW333" s="4"/>
      <c r="IX333" s="4"/>
      <c r="IY333" s="4"/>
      <c r="IZ333" s="4"/>
      <c r="JA333" s="4"/>
      <c r="JB333" s="4"/>
      <c r="JC333" s="4"/>
      <c r="JD333" s="4"/>
      <c r="JE333" s="4"/>
      <c r="JF333" s="4"/>
      <c r="JG333" s="4"/>
      <c r="JH333" s="4"/>
      <c r="JI333" s="4"/>
      <c r="JJ333" s="4"/>
      <c r="JK333" s="4"/>
      <c r="JL333" s="4"/>
      <c r="JM333" s="4"/>
      <c r="JN333" s="4"/>
      <c r="JO333" s="4"/>
      <c r="JP333" s="4"/>
      <c r="JQ333" s="4"/>
      <c r="JR333" s="4"/>
      <c r="JS333" s="4"/>
      <c r="JT333" s="4"/>
      <c r="JU333" s="4"/>
      <c r="JV333" s="4"/>
      <c r="JW333" s="4"/>
      <c r="JX333" s="4"/>
      <c r="JY333" s="4"/>
      <c r="JZ333" s="4"/>
      <c r="KA333" s="4"/>
      <c r="KB333" s="4"/>
      <c r="KC333" s="4"/>
      <c r="KD333" s="4"/>
      <c r="KE333" s="4"/>
      <c r="KF333" s="4"/>
      <c r="KG333" s="4"/>
      <c r="KH333" s="4"/>
      <c r="KI333" s="4"/>
      <c r="KJ333" s="4"/>
      <c r="KK333" s="4"/>
      <c r="KL333" s="4"/>
      <c r="KM333" s="4"/>
      <c r="KN333" s="4"/>
      <c r="KO333" s="4"/>
      <c r="KP333" s="4"/>
      <c r="KQ333" s="4"/>
      <c r="KR333" s="4"/>
      <c r="KS333" s="4"/>
      <c r="KT333" s="4"/>
      <c r="KU333" s="4"/>
      <c r="KV333" s="4"/>
      <c r="KW333" s="4"/>
      <c r="KX333" s="4"/>
      <c r="KY333" s="4"/>
      <c r="KZ333" s="4"/>
      <c r="LA333" s="4"/>
      <c r="LB333" s="4"/>
      <c r="LC333" s="4"/>
      <c r="LD333" s="4"/>
      <c r="LE333" s="4"/>
      <c r="LF333" s="4"/>
      <c r="LG333" s="4"/>
      <c r="LH333" s="4"/>
      <c r="LI333" s="4"/>
      <c r="LJ333" s="4"/>
      <c r="LK333" s="4"/>
      <c r="LL333" s="4"/>
      <c r="LM333" s="4"/>
      <c r="LN333" s="4"/>
      <c r="LO333" s="4"/>
      <c r="LP333" s="4"/>
      <c r="LQ333" s="4"/>
      <c r="LR333" s="4"/>
      <c r="LS333" s="4"/>
      <c r="LT333" s="4"/>
      <c r="LU333" s="4"/>
      <c r="LV333" s="4"/>
      <c r="LW333" s="4"/>
      <c r="LX333" s="4"/>
      <c r="LY333" s="4"/>
      <c r="LZ333" s="4"/>
      <c r="MA333" s="4"/>
      <c r="MB333" s="4"/>
      <c r="MC333" s="4"/>
      <c r="MD333" s="4"/>
      <c r="ME333" s="4"/>
      <c r="MF333" s="4"/>
      <c r="MG333" s="4"/>
      <c r="MH333" s="4"/>
      <c r="MI333" s="4"/>
      <c r="MJ333" s="4"/>
      <c r="MK333" s="4"/>
      <c r="ML333" s="4"/>
      <c r="MM333" s="4"/>
      <c r="MN333" s="4"/>
      <c r="MO333" s="4"/>
      <c r="MP333" s="4"/>
      <c r="MQ333" s="4"/>
      <c r="MR333" s="4"/>
      <c r="MS333" s="4"/>
      <c r="MT333" s="4"/>
      <c r="MU333" s="4"/>
      <c r="MV333" s="4"/>
      <c r="MW333" s="4"/>
      <c r="MX333" s="4"/>
      <c r="MY333" s="4"/>
      <c r="MZ333" s="4"/>
      <c r="NA333" s="4"/>
      <c r="NB333" s="4"/>
      <c r="NC333" s="4"/>
      <c r="ND333" s="4"/>
      <c r="NE333" s="4"/>
      <c r="NF333" s="4"/>
      <c r="NG333" s="4"/>
      <c r="NH333" s="4"/>
      <c r="NI333" s="4"/>
      <c r="NJ333" s="4"/>
      <c r="NK333" s="4"/>
      <c r="NL333" s="4"/>
      <c r="NM333" s="4"/>
      <c r="NN333" s="4"/>
      <c r="NO333" s="4"/>
      <c r="NP333" s="4"/>
      <c r="NQ333" s="4"/>
      <c r="NR333" s="4"/>
      <c r="NS333" s="4"/>
      <c r="NT333" s="4"/>
      <c r="NU333" s="4"/>
      <c r="NV333" s="4"/>
      <c r="NW333" s="4"/>
      <c r="NX333" s="4"/>
      <c r="NY333" s="4"/>
      <c r="NZ333" s="4"/>
      <c r="OA333" s="4"/>
      <c r="OB333" s="4"/>
      <c r="OC333" s="4"/>
      <c r="OD333" s="4"/>
      <c r="OE333" s="4"/>
      <c r="OF333" s="4"/>
      <c r="OG333" s="4"/>
      <c r="OH333" s="4"/>
      <c r="OI333" s="4"/>
      <c r="OJ333" s="4"/>
      <c r="OK333" s="4"/>
      <c r="OL333" s="4"/>
      <c r="OM333" s="4"/>
      <c r="ON333" s="4"/>
      <c r="OO333" s="4"/>
      <c r="OP333" s="4"/>
      <c r="OQ333" s="4"/>
      <c r="OR333" s="4"/>
      <c r="OS333" s="4"/>
      <c r="OT333" s="4"/>
      <c r="OU333" s="4"/>
      <c r="OV333" s="4"/>
      <c r="OW333" s="4"/>
      <c r="OX333" s="4"/>
      <c r="OY333" s="4"/>
      <c r="OZ333" s="4"/>
      <c r="PA333" s="4"/>
      <c r="PB333" s="4"/>
      <c r="PC333" s="4"/>
      <c r="PD333" s="4"/>
      <c r="PE333" s="4"/>
      <c r="PF333" s="4"/>
      <c r="PG333" s="4"/>
      <c r="PH333" s="4"/>
      <c r="PI333" s="4"/>
      <c r="PJ333" s="4"/>
      <c r="PK333" s="4"/>
      <c r="PL333" s="4"/>
      <c r="PM333" s="4"/>
      <c r="PN333" s="4"/>
      <c r="PO333" s="4"/>
      <c r="PP333" s="4"/>
      <c r="PQ333" s="4"/>
      <c r="PR333" s="4"/>
      <c r="PS333" s="4"/>
      <c r="PT333" s="4"/>
      <c r="PU333" s="4"/>
      <c r="PV333" s="4"/>
      <c r="PW333" s="4"/>
      <c r="PX333" s="4"/>
      <c r="PY333" s="4"/>
      <c r="PZ333" s="4"/>
      <c r="QA333" s="4"/>
      <c r="QB333" s="4"/>
      <c r="QC333" s="4"/>
      <c r="QD333" s="4"/>
      <c r="QE333" s="4"/>
      <c r="QF333" s="4"/>
      <c r="QG333" s="4"/>
      <c r="QH333" s="4"/>
      <c r="QI333" s="4"/>
      <c r="QJ333" s="4"/>
      <c r="QK333" s="4"/>
      <c r="QL333" s="4"/>
      <c r="QM333" s="4"/>
      <c r="QN333" s="4"/>
      <c r="QO333" s="4"/>
      <c r="QP333" s="4"/>
      <c r="QQ333" s="4"/>
      <c r="QR333" s="4"/>
      <c r="QS333" s="4"/>
      <c r="QT333" s="4"/>
      <c r="QU333" s="4"/>
      <c r="QV333" s="4"/>
      <c r="QW333" s="4"/>
      <c r="QX333" s="4"/>
      <c r="QY333" s="4"/>
      <c r="QZ333" s="4"/>
      <c r="RA333" s="4"/>
      <c r="RB333" s="4"/>
      <c r="RC333" s="4"/>
      <c r="RD333" s="4"/>
      <c r="RE333" s="4"/>
      <c r="RF333" s="4"/>
      <c r="RG333" s="4"/>
      <c r="RH333" s="4"/>
      <c r="RI333" s="4"/>
      <c r="RJ333" s="4"/>
      <c r="RK333" s="4"/>
      <c r="RL333" s="4"/>
      <c r="RM333" s="4"/>
      <c r="RN333" s="4"/>
      <c r="RO333" s="4"/>
      <c r="RP333" s="4"/>
      <c r="RQ333" s="4"/>
      <c r="RR333" s="4"/>
      <c r="RS333" s="4"/>
      <c r="RT333" s="4"/>
      <c r="RU333" s="4"/>
      <c r="RV333" s="4"/>
      <c r="RW333" s="4"/>
      <c r="RX333" s="4"/>
      <c r="RY333" s="4"/>
      <c r="RZ333" s="4"/>
      <c r="SA333" s="4"/>
      <c r="SB333" s="4"/>
      <c r="SC333" s="4"/>
      <c r="SD333" s="4"/>
      <c r="SE333" s="4"/>
      <c r="SF333" s="4"/>
      <c r="SG333" s="4"/>
      <c r="SH333" s="4"/>
      <c r="SI333" s="4"/>
      <c r="SJ333" s="4"/>
      <c r="SK333" s="4"/>
      <c r="SL333" s="4"/>
      <c r="SM333" s="4"/>
      <c r="SN333" s="4"/>
      <c r="SO333" s="4"/>
      <c r="SP333" s="4"/>
      <c r="SQ333" s="4"/>
      <c r="SR333" s="4"/>
      <c r="SS333" s="4"/>
      <c r="ST333" s="4"/>
      <c r="SU333" s="4"/>
      <c r="SV333" s="4"/>
      <c r="SW333" s="4"/>
      <c r="SX333" s="4"/>
      <c r="SY333" s="4"/>
      <c r="SZ333" s="4"/>
      <c r="TA333" s="4"/>
      <c r="TB333" s="4"/>
      <c r="TC333" s="4"/>
      <c r="TD333" s="4"/>
      <c r="TE333" s="4"/>
      <c r="TF333" s="4"/>
      <c r="TG333" s="4"/>
      <c r="TH333" s="4"/>
      <c r="TI333" s="4"/>
      <c r="TJ333" s="4"/>
      <c r="TK333" s="4"/>
      <c r="TL333" s="4"/>
      <c r="TM333" s="4"/>
      <c r="TN333" s="4"/>
      <c r="TO333" s="4"/>
      <c r="TP333" s="4"/>
      <c r="TQ333" s="4"/>
      <c r="TR333" s="4"/>
      <c r="TS333" s="4"/>
      <c r="TT333" s="4"/>
      <c r="TU333" s="4"/>
      <c r="TV333" s="4"/>
      <c r="TW333" s="4"/>
      <c r="TX333" s="4"/>
      <c r="TY333" s="4"/>
      <c r="TZ333" s="4"/>
      <c r="UA333" s="4"/>
      <c r="UB333" s="4"/>
      <c r="UC333" s="4"/>
      <c r="UD333" s="4"/>
      <c r="UE333" s="4"/>
      <c r="UF333" s="4"/>
      <c r="UG333" s="4"/>
      <c r="UH333" s="4"/>
      <c r="UI333" s="4"/>
      <c r="UJ333" s="4"/>
      <c r="UK333" s="4"/>
      <c r="UL333" s="4"/>
      <c r="UM333" s="4"/>
      <c r="UN333" s="4"/>
      <c r="UO333" s="4"/>
      <c r="UP333" s="4"/>
      <c r="UQ333" s="4"/>
      <c r="UR333" s="4"/>
      <c r="US333" s="4"/>
      <c r="UT333" s="4"/>
      <c r="UU333" s="4"/>
      <c r="UV333" s="4"/>
      <c r="UW333" s="4"/>
      <c r="UX333" s="4"/>
      <c r="UY333" s="4"/>
      <c r="UZ333" s="4"/>
      <c r="VA333" s="4"/>
      <c r="VB333" s="4"/>
      <c r="VC333" s="4"/>
      <c r="VD333" s="4"/>
      <c r="VE333" s="4"/>
      <c r="VF333" s="4"/>
      <c r="VG333" s="4"/>
      <c r="VH333" s="4"/>
      <c r="VI333" s="4"/>
      <c r="VJ333" s="4"/>
      <c r="VK333" s="4"/>
      <c r="VL333" s="4"/>
      <c r="VM333" s="4"/>
      <c r="VN333" s="4"/>
      <c r="VO333" s="4"/>
      <c r="VP333" s="4"/>
      <c r="VQ333" s="4"/>
      <c r="VR333" s="4"/>
      <c r="VS333" s="4"/>
      <c r="VT333" s="4"/>
      <c r="VU333" s="4"/>
      <c r="VV333" s="4"/>
      <c r="VW333" s="4"/>
      <c r="VX333" s="4"/>
      <c r="VY333" s="4"/>
      <c r="VZ333" s="4"/>
      <c r="WA333" s="4"/>
      <c r="WB333" s="4"/>
      <c r="WC333" s="4"/>
      <c r="WD333" s="4"/>
      <c r="WE333" s="4"/>
      <c r="WF333" s="4"/>
      <c r="WG333" s="4"/>
      <c r="WH333" s="4"/>
      <c r="WI333" s="4"/>
      <c r="WJ333" s="4"/>
      <c r="WK333" s="4"/>
      <c r="WL333" s="4"/>
      <c r="WM333" s="4"/>
      <c r="WN333" s="4"/>
      <c r="WO333" s="4"/>
      <c r="WP333" s="4"/>
      <c r="WQ333" s="4"/>
      <c r="WR333" s="4"/>
      <c r="WS333" s="4"/>
      <c r="WT333" s="4"/>
      <c r="WU333" s="4"/>
      <c r="WV333" s="4"/>
      <c r="WW333" s="4"/>
      <c r="WX333" s="4"/>
      <c r="WY333" s="4"/>
      <c r="WZ333" s="4"/>
      <c r="XA333" s="4"/>
      <c r="XB333" s="4"/>
      <c r="XC333" s="4"/>
      <c r="XD333" s="4"/>
      <c r="XE333" s="4"/>
      <c r="XF333" s="4"/>
      <c r="XG333" s="4"/>
      <c r="XH333" s="4"/>
      <c r="XI333" s="4"/>
      <c r="XJ333" s="4"/>
      <c r="XK333" s="4"/>
      <c r="XL333" s="4"/>
      <c r="XM333" s="4"/>
      <c r="XN333" s="4"/>
      <c r="XO333" s="4"/>
      <c r="XP333" s="4"/>
      <c r="XQ333" s="4"/>
      <c r="XR333" s="4"/>
      <c r="XS333" s="4"/>
      <c r="XT333" s="4"/>
      <c r="XU333" s="4"/>
      <c r="XV333" s="4"/>
      <c r="XW333" s="4"/>
      <c r="XX333" s="4"/>
      <c r="XY333" s="4"/>
      <c r="XZ333" s="4"/>
      <c r="YA333" s="4"/>
      <c r="YB333" s="4"/>
      <c r="YC333" s="4"/>
      <c r="YD333" s="4"/>
      <c r="YE333" s="4"/>
      <c r="YF333" s="4"/>
      <c r="YG333" s="4"/>
      <c r="YH333" s="4"/>
      <c r="YI333" s="4"/>
      <c r="YJ333" s="4"/>
      <c r="YK333" s="4"/>
      <c r="YL333" s="4"/>
      <c r="YM333" s="4"/>
      <c r="YN333" s="4"/>
      <c r="YO333" s="4"/>
      <c r="YP333" s="4"/>
      <c r="YQ333" s="4"/>
      <c r="YR333" s="4"/>
      <c r="YS333" s="4"/>
      <c r="YT333" s="4"/>
      <c r="YU333" s="4"/>
      <c r="YV333" s="4"/>
      <c r="YW333" s="4"/>
      <c r="YX333" s="4"/>
      <c r="YY333" s="4"/>
      <c r="YZ333" s="4"/>
      <c r="ZA333" s="4"/>
      <c r="ZB333" s="4"/>
      <c r="ZC333" s="4"/>
      <c r="ZD333" s="4"/>
      <c r="ZE333" s="4"/>
      <c r="ZF333" s="4"/>
      <c r="ZG333" s="4"/>
      <c r="ZH333" s="4"/>
      <c r="ZI333" s="4"/>
      <c r="ZJ333" s="4"/>
      <c r="ZK333" s="4"/>
      <c r="ZL333" s="4"/>
      <c r="ZM333" s="4"/>
      <c r="ZN333" s="4"/>
      <c r="ZO333" s="4"/>
      <c r="ZP333" s="4"/>
      <c r="ZQ333" s="4"/>
      <c r="ZR333" s="4"/>
      <c r="ZS333" s="4"/>
      <c r="ZT333" s="4"/>
      <c r="ZU333" s="4"/>
      <c r="ZV333" s="4"/>
      <c r="ZW333" s="4"/>
      <c r="ZX333" s="4"/>
      <c r="ZY333" s="4"/>
      <c r="ZZ333" s="4"/>
      <c r="AAA333" s="4"/>
      <c r="AAB333" s="4"/>
      <c r="AAC333" s="4"/>
      <c r="AAD333" s="4"/>
      <c r="AAE333" s="4"/>
      <c r="AAF333" s="4"/>
      <c r="AAG333" s="4"/>
      <c r="AAH333" s="4"/>
      <c r="AAI333" s="4"/>
      <c r="AAJ333" s="4"/>
      <c r="AAK333" s="4"/>
      <c r="AAL333" s="4"/>
      <c r="AAM333" s="4"/>
      <c r="AAN333" s="4"/>
      <c r="AAO333" s="4"/>
      <c r="AAP333" s="4"/>
      <c r="AAQ333" s="4"/>
      <c r="AAR333" s="4"/>
      <c r="AAS333" s="4"/>
      <c r="AAT333" s="4"/>
      <c r="AAU333" s="4"/>
      <c r="AAV333" s="4"/>
      <c r="AAW333" s="4"/>
      <c r="AAX333" s="4"/>
      <c r="AAY333" s="4"/>
      <c r="AAZ333" s="4"/>
      <c r="ABA333" s="4"/>
      <c r="ABB333" s="4"/>
      <c r="ABC333" s="4"/>
      <c r="ABD333" s="4"/>
      <c r="ABE333" s="4"/>
      <c r="ABF333" s="4"/>
      <c r="ABG333" s="4"/>
      <c r="ABH333" s="4"/>
      <c r="ABI333" s="4"/>
      <c r="ABJ333" s="4"/>
      <c r="ABK333" s="4"/>
      <c r="ABL333" s="4"/>
      <c r="ABM333" s="4"/>
      <c r="ABN333" s="4"/>
      <c r="ABO333" s="4"/>
      <c r="ABP333" s="4"/>
      <c r="ABQ333" s="4"/>
      <c r="ABR333" s="4"/>
      <c r="ABS333" s="4"/>
      <c r="ABT333" s="4"/>
      <c r="ABU333" s="4"/>
      <c r="ABV333" s="4"/>
      <c r="ABW333" s="4"/>
      <c r="ABX333" s="4"/>
      <c r="ABY333" s="4"/>
      <c r="ABZ333" s="4"/>
      <c r="ACA333" s="4"/>
      <c r="ACB333" s="4"/>
      <c r="ACC333" s="4"/>
      <c r="ACD333" s="4"/>
      <c r="ACE333" s="4"/>
      <c r="ACF333" s="4"/>
      <c r="ACG333" s="4"/>
      <c r="ACH333" s="4"/>
      <c r="ACI333" s="4"/>
      <c r="ACJ333" s="4"/>
      <c r="ACK333" s="4"/>
      <c r="ACL333" s="4"/>
      <c r="ACM333" s="4"/>
      <c r="ACN333" s="4"/>
      <c r="ACO333" s="4"/>
      <c r="ACP333" s="4"/>
      <c r="ACQ333" s="4"/>
      <c r="ACR333" s="4"/>
      <c r="ACS333" s="4"/>
      <c r="ACT333" s="4"/>
      <c r="ACU333" s="4"/>
      <c r="ACV333" s="4"/>
      <c r="ACW333" s="4"/>
      <c r="ACX333" s="4"/>
      <c r="ACY333" s="4"/>
      <c r="ACZ333" s="4"/>
      <c r="ADA333" s="4"/>
      <c r="ADB333" s="4"/>
      <c r="ADC333" s="4"/>
      <c r="ADD333" s="4"/>
      <c r="ADE333" s="4"/>
      <c r="ADF333" s="4"/>
      <c r="ADG333" s="4"/>
      <c r="ADH333" s="4"/>
      <c r="ADI333" s="4"/>
      <c r="ADJ333" s="4"/>
      <c r="ADK333" s="4"/>
      <c r="ADL333" s="4"/>
      <c r="ADM333" s="4"/>
      <c r="ADN333" s="4"/>
      <c r="ADO333" s="4"/>
      <c r="ADP333" s="4"/>
      <c r="ADQ333" s="4"/>
      <c r="ADR333" s="4"/>
      <c r="ADS333" s="4"/>
      <c r="ADT333" s="4"/>
      <c r="ADU333" s="4"/>
      <c r="ADV333" s="4"/>
      <c r="ADW333" s="4"/>
      <c r="ADX333" s="4"/>
      <c r="ADY333" s="4"/>
      <c r="ADZ333" s="4"/>
      <c r="AEA333" s="4"/>
      <c r="AEB333" s="4"/>
      <c r="AEC333" s="4"/>
      <c r="AED333" s="4"/>
      <c r="AEE333" s="4"/>
      <c r="AEF333" s="4"/>
      <c r="AEG333" s="4"/>
      <c r="AEH333" s="4"/>
      <c r="AEI333" s="4"/>
      <c r="AEJ333" s="4"/>
      <c r="AEK333" s="4"/>
      <c r="AEL333" s="4"/>
      <c r="AEM333" s="4"/>
      <c r="AEN333" s="4"/>
      <c r="AEO333" s="4"/>
      <c r="AEP333" s="4"/>
      <c r="AEQ333" s="4"/>
      <c r="AER333" s="4"/>
      <c r="AES333" s="4"/>
      <c r="AET333" s="4"/>
      <c r="AEU333" s="4"/>
      <c r="AEV333" s="4"/>
      <c r="AEW333" s="4"/>
      <c r="AEX333" s="4"/>
      <c r="AEY333" s="4"/>
      <c r="AEZ333" s="4"/>
      <c r="AFA333" s="4"/>
      <c r="AFB333" s="4"/>
      <c r="AFC333" s="4"/>
      <c r="AFD333" s="4"/>
      <c r="AFE333" s="4"/>
      <c r="AFF333" s="4"/>
      <c r="AFG333" s="4"/>
      <c r="AFH333" s="4"/>
      <c r="AFI333" s="4"/>
      <c r="AFJ333" s="4"/>
      <c r="AFK333" s="4"/>
      <c r="AFL333" s="4"/>
      <c r="AFM333" s="4"/>
      <c r="AFN333" s="4"/>
      <c r="AFO333" s="4"/>
      <c r="AFP333" s="4"/>
      <c r="AFQ333" s="4"/>
      <c r="AFR333" s="4"/>
      <c r="AFS333" s="4"/>
      <c r="AFT333" s="4"/>
      <c r="AFU333" s="4"/>
      <c r="AFV333" s="4"/>
      <c r="AFW333" s="4"/>
      <c r="AFX333" s="4"/>
      <c r="AFY333" s="4"/>
      <c r="AFZ333" s="4"/>
      <c r="AGA333" s="4"/>
      <c r="AGB333" s="4"/>
      <c r="AGC333" s="4"/>
      <c r="AGD333" s="4"/>
      <c r="AGE333" s="4"/>
      <c r="AGF333" s="4"/>
      <c r="AGG333" s="4"/>
      <c r="AGH333" s="4"/>
      <c r="AGI333" s="4"/>
      <c r="AGJ333" s="4"/>
      <c r="AGK333" s="4"/>
      <c r="AGL333" s="4"/>
      <c r="AGM333" s="4"/>
      <c r="AGN333" s="4"/>
      <c r="AGO333" s="4"/>
      <c r="AGP333" s="4"/>
      <c r="AGQ333" s="4"/>
      <c r="AGR333" s="4"/>
      <c r="AGS333" s="4"/>
      <c r="AGT333" s="4"/>
      <c r="AGU333" s="4"/>
      <c r="AGV333" s="4"/>
      <c r="AGW333" s="4"/>
      <c r="AGX333" s="4"/>
      <c r="AGY333" s="4"/>
      <c r="AGZ333" s="4"/>
      <c r="AHA333" s="4"/>
      <c r="AHB333" s="4"/>
      <c r="AHC333" s="4"/>
      <c r="AHD333" s="4"/>
      <c r="AHE333" s="4"/>
      <c r="AHF333" s="4"/>
      <c r="AHG333" s="4"/>
      <c r="AHH333" s="4"/>
      <c r="AHI333" s="4"/>
      <c r="AHJ333" s="4"/>
      <c r="AHK333" s="4"/>
      <c r="AHL333" s="4"/>
      <c r="AHM333" s="4"/>
      <c r="AHN333" s="4"/>
      <c r="AHO333" s="4"/>
      <c r="AHP333" s="4"/>
      <c r="AHQ333" s="4"/>
      <c r="AHR333" s="4"/>
      <c r="AHS333" s="4"/>
      <c r="AHT333" s="4"/>
      <c r="AHU333" s="4"/>
      <c r="AHV333" s="4"/>
      <c r="AHW333" s="4"/>
      <c r="AHX333" s="4"/>
      <c r="AHY333" s="4"/>
      <c r="AHZ333" s="4"/>
      <c r="AIA333" s="4"/>
      <c r="AIB333" s="4"/>
      <c r="AIC333" s="4"/>
      <c r="AID333" s="4"/>
      <c r="AIE333" s="4"/>
      <c r="AIF333" s="4"/>
      <c r="AIG333" s="4"/>
      <c r="AIH333" s="4"/>
      <c r="AII333" s="4"/>
      <c r="AIJ333" s="4"/>
      <c r="AIK333" s="4"/>
      <c r="AIL333" s="4"/>
      <c r="AIM333" s="4"/>
      <c r="AIN333" s="4"/>
      <c r="AIO333" s="4"/>
      <c r="AIP333" s="4"/>
      <c r="AIQ333" s="4"/>
      <c r="AIR333" s="4"/>
      <c r="AIS333" s="4"/>
      <c r="AIT333" s="4"/>
      <c r="AIU333" s="4"/>
      <c r="AIV333" s="4"/>
      <c r="AIW333" s="4"/>
      <c r="AIX333" s="4"/>
      <c r="AIY333" s="4"/>
      <c r="AIZ333" s="4"/>
      <c r="AJA333" s="4"/>
      <c r="AJB333" s="4"/>
      <c r="AJC333" s="4"/>
      <c r="AJD333" s="4"/>
      <c r="AJE333" s="4"/>
      <c r="AJF333" s="4"/>
      <c r="AJG333" s="4"/>
      <c r="AJH333" s="4"/>
      <c r="AJI333" s="4"/>
      <c r="AJJ333" s="4"/>
      <c r="AJK333" s="4"/>
      <c r="AJL333" s="4"/>
      <c r="AJM333" s="4"/>
      <c r="AJN333" s="4"/>
      <c r="AJO333" s="4"/>
      <c r="AJP333" s="4"/>
      <c r="AJQ333" s="4"/>
      <c r="AJR333" s="4"/>
      <c r="AJS333" s="4"/>
      <c r="AJT333" s="4"/>
      <c r="AJU333" s="4"/>
      <c r="AJV333" s="4"/>
      <c r="AJW333" s="4"/>
      <c r="AJX333" s="4"/>
      <c r="AJY333" s="4"/>
      <c r="AJZ333" s="4"/>
      <c r="AKA333" s="4"/>
      <c r="AKB333" s="4"/>
      <c r="AKC333" s="4"/>
      <c r="AKD333" s="4"/>
      <c r="AKE333" s="4"/>
      <c r="AKF333" s="4"/>
      <c r="AKG333" s="4"/>
      <c r="AKH333" s="4"/>
      <c r="AKI333" s="4"/>
      <c r="AKJ333" s="4"/>
      <c r="AKK333" s="4"/>
      <c r="AKL333" s="4"/>
      <c r="AKM333" s="4"/>
      <c r="AKN333" s="4"/>
      <c r="AKO333" s="4"/>
      <c r="AKP333" s="4"/>
      <c r="AKQ333" s="4"/>
      <c r="AKR333" s="4"/>
      <c r="AKS333" s="4"/>
      <c r="AKT333" s="4"/>
      <c r="AKU333" s="4"/>
      <c r="AKV333" s="4"/>
      <c r="AKW333" s="4"/>
      <c r="AKX333" s="4"/>
      <c r="AKY333" s="4"/>
      <c r="AKZ333" s="4"/>
      <c r="ALA333" s="4"/>
      <c r="ALB333" s="4"/>
      <c r="ALC333" s="4"/>
      <c r="ALD333" s="4"/>
      <c r="ALE333" s="4"/>
      <c r="ALF333" s="4"/>
      <c r="ALG333" s="4"/>
      <c r="ALH333" s="4"/>
      <c r="ALI333" s="4"/>
      <c r="ALJ333" s="4"/>
      <c r="ALK333" s="4"/>
      <c r="ALL333" s="4"/>
      <c r="ALM333" s="4"/>
      <c r="ALN333" s="4"/>
      <c r="ALO333" s="4"/>
      <c r="ALP333" s="4"/>
      <c r="ALQ333" s="4"/>
      <c r="ALR333" s="4"/>
      <c r="ALS333" s="4"/>
      <c r="ALT333" s="4"/>
      <c r="ALU333" s="4"/>
      <c r="ALV333" s="4"/>
      <c r="ALW333" s="4"/>
      <c r="ALX333" s="4"/>
      <c r="ALY333" s="4"/>
      <c r="ALZ333" s="4"/>
      <c r="AMA333" s="4"/>
      <c r="AMB333" s="4"/>
      <c r="AMC333" s="4"/>
      <c r="AMD333" s="4"/>
      <c r="AME333" s="4"/>
      <c r="AMF333" s="4"/>
      <c r="AMG333" s="4"/>
      <c r="AMH333" s="4"/>
      <c r="AMI333" s="4"/>
      <c r="AMJ333" s="4"/>
      <c r="AMK333" s="4"/>
      <c r="AML333" s="4"/>
      <c r="AMM333" s="4"/>
      <c r="AMN333" s="4"/>
      <c r="AMO333" s="4"/>
      <c r="AMP333" s="4"/>
      <c r="AMQ333" s="4"/>
      <c r="AMR333" s="4"/>
      <c r="AMS333" s="4"/>
      <c r="AMT333" s="4"/>
      <c r="AMU333" s="4"/>
      <c r="AMV333" s="4"/>
      <c r="AMW333" s="4"/>
      <c r="AMX333" s="4"/>
      <c r="AMY333" s="4"/>
      <c r="AMZ333" s="4"/>
      <c r="ANA333" s="4"/>
      <c r="ANB333" s="4"/>
      <c r="ANC333" s="4"/>
      <c r="AND333" s="4"/>
      <c r="ANE333" s="4"/>
      <c r="ANF333" s="4"/>
      <c r="ANG333" s="4"/>
      <c r="ANH333" s="4"/>
      <c r="ANI333" s="4"/>
      <c r="ANJ333" s="4"/>
      <c r="ANK333" s="4"/>
      <c r="ANL333" s="4"/>
      <c r="ANM333" s="4"/>
      <c r="ANN333" s="4"/>
      <c r="ANO333" s="4"/>
      <c r="ANP333" s="4"/>
      <c r="ANQ333" s="4"/>
      <c r="ANR333" s="4"/>
      <c r="ANS333" s="4"/>
      <c r="ANT333" s="4"/>
      <c r="ANU333" s="4"/>
      <c r="ANV333" s="4"/>
      <c r="ANW333" s="4"/>
      <c r="ANX333" s="4"/>
      <c r="ANY333" s="4"/>
      <c r="ANZ333" s="4"/>
      <c r="AOA333" s="4"/>
      <c r="AOB333" s="4"/>
      <c r="AOC333" s="4"/>
      <c r="AOD333" s="4"/>
      <c r="AOE333" s="4"/>
      <c r="AOF333" s="4"/>
      <c r="AOG333" s="4"/>
      <c r="AOH333" s="4"/>
      <c r="AOI333" s="4"/>
      <c r="AOJ333" s="4"/>
      <c r="AOK333" s="4"/>
      <c r="AOL333" s="4"/>
      <c r="AOM333" s="4"/>
      <c r="AON333" s="4"/>
      <c r="AOO333" s="4"/>
      <c r="AOP333" s="4"/>
      <c r="AOQ333" s="4"/>
      <c r="AOR333" s="4"/>
      <c r="AOS333" s="4"/>
      <c r="AOT333" s="4"/>
      <c r="AOU333" s="4"/>
      <c r="AOV333" s="4"/>
      <c r="AOW333" s="4"/>
      <c r="AOX333" s="4"/>
      <c r="AOY333" s="4"/>
      <c r="AOZ333" s="4"/>
      <c r="APA333" s="4"/>
      <c r="APB333" s="4"/>
      <c r="APC333" s="4"/>
      <c r="APD333" s="4"/>
      <c r="APE333" s="4"/>
      <c r="APF333" s="4"/>
      <c r="APG333" s="4"/>
      <c r="APH333" s="4"/>
      <c r="API333" s="4"/>
      <c r="APJ333" s="4"/>
      <c r="APK333" s="4"/>
      <c r="APL333" s="4"/>
      <c r="APM333" s="4"/>
      <c r="APN333" s="4"/>
      <c r="APO333" s="4"/>
      <c r="APP333" s="4"/>
      <c r="APQ333" s="4"/>
      <c r="APR333" s="4"/>
      <c r="APS333" s="4"/>
      <c r="APT333" s="4"/>
      <c r="APU333" s="4"/>
      <c r="APV333" s="4"/>
      <c r="APW333" s="4"/>
      <c r="APX333" s="4"/>
      <c r="APY333" s="4"/>
      <c r="APZ333" s="4"/>
      <c r="AQA333" s="4"/>
      <c r="AQB333" s="4"/>
      <c r="AQC333" s="4"/>
      <c r="AQD333" s="4"/>
      <c r="AQE333" s="4"/>
      <c r="AQF333" s="4"/>
      <c r="AQG333" s="4"/>
      <c r="AQH333" s="4"/>
      <c r="AQI333" s="4"/>
      <c r="AQJ333" s="4"/>
      <c r="AQK333" s="4"/>
      <c r="AQL333" s="4"/>
      <c r="AQM333" s="4"/>
      <c r="AQN333" s="4"/>
      <c r="AQO333" s="4"/>
      <c r="AQP333" s="4"/>
      <c r="AQQ333" s="4"/>
      <c r="AQR333" s="4"/>
      <c r="AQS333" s="4"/>
      <c r="AQT333" s="4"/>
      <c r="AQU333" s="4"/>
      <c r="AQV333" s="4"/>
      <c r="AQW333" s="4"/>
      <c r="AQX333" s="4"/>
      <c r="AQY333" s="4"/>
      <c r="AQZ333" s="4"/>
      <c r="ARA333" s="4"/>
      <c r="ARB333" s="4"/>
      <c r="ARC333" s="4"/>
      <c r="ARD333" s="4"/>
      <c r="ARE333" s="4"/>
      <c r="ARF333" s="4"/>
      <c r="ARG333" s="4"/>
      <c r="ARH333" s="4"/>
      <c r="ARI333" s="4"/>
      <c r="ARJ333" s="4"/>
      <c r="ARK333" s="4"/>
      <c r="ARL333" s="4"/>
      <c r="ARM333" s="4"/>
      <c r="ARN333" s="4"/>
      <c r="ARO333" s="4"/>
      <c r="ARP333" s="4"/>
      <c r="ARQ333" s="4"/>
      <c r="ARR333" s="4"/>
      <c r="ARS333" s="4"/>
      <c r="ART333" s="4"/>
      <c r="ARU333" s="4"/>
      <c r="ARV333" s="4"/>
      <c r="ARW333" s="4"/>
      <c r="ARX333" s="4"/>
      <c r="ARY333" s="4"/>
      <c r="ARZ333" s="4"/>
      <c r="ASA333" s="4"/>
      <c r="ASB333" s="4"/>
      <c r="ASC333" s="4"/>
      <c r="ASD333" s="4"/>
      <c r="ASE333" s="4"/>
      <c r="ASF333" s="4"/>
      <c r="ASG333" s="4"/>
      <c r="ASH333" s="4"/>
      <c r="ASI333" s="4"/>
      <c r="ASJ333" s="4"/>
      <c r="ASK333" s="4"/>
      <c r="ASL333" s="4"/>
      <c r="ASM333" s="4"/>
      <c r="ASN333" s="4"/>
      <c r="ASO333" s="4"/>
      <c r="ASP333" s="4"/>
      <c r="ASQ333" s="4"/>
      <c r="ASR333" s="4"/>
      <c r="ASS333" s="4"/>
      <c r="AST333" s="4"/>
      <c r="ASU333" s="4"/>
      <c r="ASV333" s="4"/>
      <c r="ASW333" s="4"/>
      <c r="ASX333" s="4"/>
      <c r="ASY333" s="4"/>
      <c r="ASZ333" s="4"/>
      <c r="ATA333" s="4"/>
      <c r="ATB333" s="4"/>
      <c r="ATC333" s="4"/>
      <c r="ATD333" s="4"/>
      <c r="ATE333" s="4"/>
      <c r="ATF333" s="4"/>
      <c r="ATG333" s="4"/>
      <c r="ATH333" s="4"/>
      <c r="ATI333" s="4"/>
      <c r="ATJ333" s="4"/>
      <c r="ATK333" s="4"/>
      <c r="ATL333" s="4"/>
      <c r="ATM333" s="4"/>
      <c r="ATN333" s="4"/>
      <c r="ATO333" s="4"/>
      <c r="ATP333" s="4"/>
      <c r="ATQ333" s="4"/>
      <c r="ATR333" s="4"/>
      <c r="ATS333" s="4"/>
      <c r="ATT333" s="4"/>
      <c r="ATU333" s="4"/>
      <c r="ATV333" s="4"/>
      <c r="ATW333" s="4"/>
      <c r="ATX333" s="4"/>
      <c r="ATY333" s="4"/>
      <c r="ATZ333" s="4"/>
      <c r="AUA333" s="4"/>
      <c r="AUB333" s="4"/>
      <c r="AUC333" s="4"/>
      <c r="AUD333" s="4"/>
      <c r="AUE333" s="4"/>
      <c r="AUF333" s="4"/>
      <c r="AUG333" s="4"/>
      <c r="AUH333" s="4"/>
      <c r="AUI333" s="4"/>
      <c r="AUJ333" s="4"/>
      <c r="AUK333" s="4"/>
      <c r="AUL333" s="4"/>
      <c r="AUM333" s="4"/>
      <c r="AUN333" s="4"/>
      <c r="AUO333" s="4"/>
      <c r="AUP333" s="4"/>
      <c r="AUQ333" s="4"/>
      <c r="AUR333" s="4"/>
      <c r="AUS333" s="4"/>
      <c r="AUT333" s="4"/>
      <c r="AUU333" s="4"/>
      <c r="AUV333" s="4"/>
      <c r="AUW333" s="4"/>
      <c r="AUX333" s="4"/>
      <c r="AUY333" s="4"/>
      <c r="AUZ333" s="4"/>
      <c r="AVA333" s="4"/>
      <c r="AVB333" s="4"/>
      <c r="AVC333" s="4"/>
      <c r="AVD333" s="4"/>
      <c r="AVE333" s="4"/>
      <c r="AVF333" s="4"/>
      <c r="AVG333" s="4"/>
      <c r="AVH333" s="4"/>
      <c r="AVI333" s="4"/>
      <c r="AVJ333" s="4"/>
      <c r="AVK333" s="4"/>
      <c r="AVL333" s="4"/>
      <c r="AVM333" s="4"/>
      <c r="AVN333" s="4"/>
      <c r="AVO333" s="4"/>
      <c r="AVP333" s="4"/>
      <c r="AVQ333" s="4"/>
      <c r="AVR333" s="4"/>
      <c r="AVS333" s="4"/>
      <c r="AVT333" s="4"/>
      <c r="AVU333" s="4"/>
      <c r="AVV333" s="4"/>
      <c r="AVW333" s="4"/>
      <c r="AVX333" s="4"/>
      <c r="AVY333" s="4"/>
      <c r="AVZ333" s="4"/>
      <c r="AWA333" s="4"/>
      <c r="AWB333" s="4"/>
      <c r="AWC333" s="4"/>
      <c r="AWD333" s="4"/>
      <c r="AWE333" s="4"/>
      <c r="AWF333" s="4"/>
      <c r="AWG333" s="4"/>
      <c r="AWH333" s="4"/>
      <c r="AWI333" s="4"/>
      <c r="AWJ333" s="4"/>
      <c r="AWK333" s="4"/>
      <c r="AWL333" s="4"/>
      <c r="AWM333" s="4"/>
      <c r="AWN333" s="4"/>
      <c r="AWO333" s="4"/>
      <c r="AWP333" s="4"/>
      <c r="AWQ333" s="4"/>
      <c r="AWR333" s="4"/>
      <c r="AWS333" s="4"/>
      <c r="AWT333" s="4"/>
      <c r="AWU333" s="4"/>
      <c r="AWV333" s="4"/>
      <c r="AWW333" s="4"/>
      <c r="AWX333" s="4"/>
      <c r="AWY333" s="4"/>
      <c r="AWZ333" s="4"/>
      <c r="AXA333" s="4"/>
      <c r="AXB333" s="4"/>
      <c r="AXC333" s="4"/>
      <c r="AXD333" s="4"/>
      <c r="AXE333" s="4"/>
      <c r="AXF333" s="4"/>
      <c r="AXG333" s="4"/>
      <c r="AXH333" s="4"/>
      <c r="AXI333" s="4"/>
      <c r="AXJ333" s="4"/>
      <c r="AXK333" s="4"/>
      <c r="AXL333" s="4"/>
      <c r="AXM333" s="4"/>
      <c r="AXN333" s="4"/>
      <c r="AXO333" s="4"/>
      <c r="AXP333" s="4"/>
      <c r="AXQ333" s="4"/>
      <c r="AXR333" s="4"/>
      <c r="AXS333" s="4"/>
      <c r="AXT333" s="4"/>
      <c r="AXU333" s="4"/>
      <c r="AXV333" s="4"/>
      <c r="AXW333" s="4"/>
      <c r="AXX333" s="4"/>
      <c r="AXY333" s="4"/>
      <c r="AXZ333" s="4"/>
      <c r="AYA333" s="4"/>
      <c r="AYB333" s="4"/>
      <c r="AYC333" s="4"/>
      <c r="AYD333" s="4"/>
      <c r="AYE333" s="4"/>
      <c r="AYF333" s="4"/>
      <c r="AYG333" s="4"/>
      <c r="AYH333" s="4"/>
      <c r="AYI333" s="4"/>
      <c r="AYJ333" s="4"/>
      <c r="AYK333" s="4"/>
      <c r="AYL333" s="4"/>
      <c r="AYM333" s="4"/>
      <c r="AYN333" s="4"/>
      <c r="AYO333" s="4"/>
      <c r="AYP333" s="4"/>
      <c r="AYQ333" s="4"/>
      <c r="AYR333" s="4"/>
      <c r="AYS333" s="4"/>
      <c r="AYT333" s="4"/>
      <c r="AYU333" s="4"/>
      <c r="AYV333" s="4"/>
      <c r="AYW333" s="4"/>
      <c r="AYX333" s="4"/>
      <c r="AYY333" s="4"/>
      <c r="AYZ333" s="4"/>
      <c r="AZA333" s="4"/>
      <c r="AZB333" s="4"/>
      <c r="AZC333" s="4"/>
      <c r="AZD333" s="4"/>
      <c r="AZE333" s="4"/>
      <c r="AZF333" s="4"/>
      <c r="AZG333" s="4"/>
      <c r="AZH333" s="4"/>
      <c r="AZI333" s="4"/>
      <c r="AZJ333" s="4"/>
      <c r="AZK333" s="4"/>
      <c r="AZL333" s="4"/>
      <c r="AZM333" s="4"/>
      <c r="AZN333" s="4"/>
      <c r="AZO333" s="4"/>
      <c r="AZP333" s="4"/>
      <c r="AZQ333" s="4"/>
      <c r="AZR333" s="4"/>
      <c r="AZS333" s="4"/>
      <c r="AZT333" s="4"/>
      <c r="AZU333" s="4"/>
      <c r="AZV333" s="4"/>
      <c r="AZW333" s="4"/>
      <c r="AZX333" s="4"/>
      <c r="AZY333" s="4"/>
      <c r="AZZ333" s="4"/>
      <c r="BAA333" s="4"/>
      <c r="BAB333" s="4"/>
      <c r="BAC333" s="4"/>
      <c r="BAD333" s="4"/>
      <c r="BAE333" s="4"/>
      <c r="BAF333" s="4"/>
      <c r="BAG333" s="4"/>
      <c r="BAH333" s="4"/>
      <c r="BAI333" s="4"/>
      <c r="BAJ333" s="4"/>
      <c r="BAK333" s="4"/>
      <c r="BAL333" s="4"/>
      <c r="BAM333" s="4"/>
      <c r="BAN333" s="4"/>
      <c r="BAO333" s="4"/>
      <c r="BAP333" s="4"/>
      <c r="BAQ333" s="4"/>
      <c r="BAR333" s="4"/>
      <c r="BAS333" s="4"/>
      <c r="BAT333" s="4"/>
      <c r="BAU333" s="4"/>
      <c r="BAV333" s="4"/>
      <c r="BAW333" s="4"/>
      <c r="BAX333" s="4"/>
      <c r="BAY333" s="4"/>
      <c r="BAZ333" s="4"/>
      <c r="BBA333" s="4"/>
      <c r="BBB333" s="4"/>
      <c r="BBC333" s="4"/>
      <c r="BBD333" s="4"/>
      <c r="BBE333" s="4"/>
      <c r="BBF333" s="4"/>
      <c r="BBG333" s="4"/>
      <c r="BBH333" s="4"/>
      <c r="BBI333" s="4"/>
      <c r="BBJ333" s="4"/>
      <c r="BBK333" s="4"/>
      <c r="BBL333" s="4"/>
      <c r="BBM333" s="4"/>
      <c r="BBN333" s="4"/>
      <c r="BBO333" s="4"/>
      <c r="BBP333" s="4"/>
      <c r="BBQ333" s="4"/>
      <c r="BBR333" s="4"/>
      <c r="BBS333" s="4"/>
      <c r="BBT333" s="4"/>
      <c r="BBU333" s="4"/>
      <c r="BBV333" s="4"/>
      <c r="BBW333" s="4"/>
      <c r="BBX333" s="4"/>
      <c r="BBY333" s="4"/>
      <c r="BBZ333" s="4"/>
      <c r="BCA333" s="4"/>
      <c r="BCB333" s="4"/>
      <c r="BCC333" s="4"/>
      <c r="BCD333" s="4"/>
      <c r="BCE333" s="4"/>
      <c r="BCF333" s="4"/>
      <c r="BCG333" s="4"/>
      <c r="BCH333" s="4"/>
      <c r="BCI333" s="4"/>
      <c r="BCJ333" s="4"/>
      <c r="BCK333" s="4"/>
      <c r="BCL333" s="4"/>
      <c r="BCM333" s="4"/>
      <c r="BCN333" s="4"/>
      <c r="BCO333" s="4"/>
      <c r="BCP333" s="4"/>
      <c r="BCQ333" s="4"/>
      <c r="BCR333" s="4"/>
      <c r="BCS333" s="4"/>
      <c r="BCT333" s="4"/>
      <c r="BCU333" s="4"/>
      <c r="BCV333" s="4"/>
      <c r="BCW333" s="4"/>
      <c r="BCX333" s="4"/>
      <c r="BCY333" s="4"/>
      <c r="BCZ333" s="4"/>
      <c r="BDA333" s="4"/>
      <c r="BDB333" s="4"/>
      <c r="BDC333" s="4"/>
      <c r="BDD333" s="4"/>
      <c r="BDE333" s="4"/>
      <c r="BDF333" s="4"/>
      <c r="BDG333" s="4"/>
      <c r="BDH333" s="4"/>
      <c r="BDI333" s="4"/>
      <c r="BDJ333" s="4"/>
      <c r="BDK333" s="4"/>
      <c r="BDL333" s="4"/>
      <c r="BDM333" s="4"/>
      <c r="BDN333" s="4"/>
      <c r="BDO333" s="4"/>
      <c r="BDP333" s="4"/>
      <c r="BDQ333" s="4"/>
      <c r="BDR333" s="4"/>
      <c r="BDS333" s="4"/>
      <c r="BDT333" s="4"/>
      <c r="BDU333" s="4"/>
      <c r="BDV333" s="4"/>
      <c r="BDW333" s="4"/>
      <c r="BDX333" s="4"/>
      <c r="BDY333" s="4"/>
      <c r="BDZ333" s="4"/>
      <c r="BEA333" s="4"/>
      <c r="BEB333" s="4"/>
      <c r="BEC333" s="4"/>
      <c r="BED333" s="4"/>
      <c r="BEE333" s="4"/>
      <c r="BEF333" s="4"/>
      <c r="BEG333" s="4"/>
      <c r="BEH333" s="4"/>
      <c r="BEI333" s="4"/>
      <c r="BEJ333" s="4"/>
      <c r="BEK333" s="4"/>
      <c r="BEL333" s="4"/>
      <c r="BEM333" s="4"/>
      <c r="BEN333" s="4"/>
      <c r="BEO333" s="4"/>
      <c r="BEP333" s="4"/>
      <c r="BEQ333" s="4"/>
      <c r="BER333" s="4"/>
      <c r="BES333" s="4"/>
      <c r="BET333" s="4"/>
      <c r="BEU333" s="4"/>
      <c r="BEV333" s="4"/>
      <c r="BEW333" s="4"/>
      <c r="BEX333" s="4"/>
      <c r="BEY333" s="4"/>
      <c r="BEZ333" s="4"/>
      <c r="BFA333" s="4"/>
      <c r="BFB333" s="4"/>
      <c r="BFC333" s="4"/>
      <c r="BFD333" s="4"/>
      <c r="BFE333" s="4"/>
      <c r="BFF333" s="4"/>
      <c r="BFG333" s="4"/>
      <c r="BFH333" s="4"/>
      <c r="BFI333" s="4"/>
      <c r="BFJ333" s="4"/>
      <c r="BFK333" s="4"/>
      <c r="BFL333" s="4"/>
      <c r="BFM333" s="4"/>
      <c r="BFN333" s="4"/>
      <c r="BFO333" s="4"/>
      <c r="BFP333" s="4"/>
      <c r="BFQ333" s="4"/>
      <c r="BFR333" s="4"/>
      <c r="BFS333" s="4"/>
      <c r="BFT333" s="4"/>
      <c r="BFU333" s="4"/>
      <c r="BFV333" s="4"/>
      <c r="BFW333" s="4"/>
      <c r="BFX333" s="4"/>
      <c r="BFY333" s="4"/>
      <c r="BFZ333" s="4"/>
      <c r="BGA333" s="4"/>
      <c r="BGB333" s="4"/>
      <c r="BGC333" s="4"/>
      <c r="BGD333" s="4"/>
      <c r="BGE333" s="4"/>
      <c r="BGF333" s="4"/>
      <c r="BGG333" s="4"/>
      <c r="BGH333" s="4"/>
      <c r="BGI333" s="4"/>
      <c r="BGJ333" s="4"/>
      <c r="BGK333" s="4"/>
      <c r="BGL333" s="4"/>
      <c r="BGM333" s="4"/>
      <c r="BGN333" s="4"/>
      <c r="BGO333" s="4"/>
      <c r="BGP333" s="4"/>
      <c r="BGQ333" s="4"/>
      <c r="BGR333" s="4"/>
      <c r="BGS333" s="4"/>
      <c r="BGT333" s="4"/>
      <c r="BGU333" s="4"/>
      <c r="BGV333" s="4"/>
      <c r="BGW333" s="4"/>
      <c r="BGX333" s="4"/>
      <c r="BGY333" s="4"/>
      <c r="BGZ333" s="4"/>
      <c r="BHA333" s="4"/>
      <c r="BHB333" s="4"/>
      <c r="BHC333" s="4"/>
      <c r="BHD333" s="4"/>
      <c r="BHE333" s="4"/>
      <c r="BHF333" s="4"/>
      <c r="BHG333" s="4"/>
      <c r="BHH333" s="4"/>
      <c r="BHI333" s="4"/>
      <c r="BHJ333" s="4"/>
      <c r="BHK333" s="4"/>
      <c r="BHL333" s="4"/>
      <c r="BHM333" s="4"/>
      <c r="BHN333" s="4"/>
      <c r="BHO333" s="4"/>
      <c r="BHP333" s="4"/>
      <c r="BHQ333" s="4"/>
      <c r="BHR333" s="4"/>
      <c r="BHS333" s="4"/>
      <c r="BHT333" s="4"/>
      <c r="BHU333" s="4"/>
      <c r="BHV333" s="4"/>
      <c r="BHW333" s="4"/>
      <c r="BHX333" s="4"/>
      <c r="BHY333" s="4"/>
      <c r="BHZ333" s="4"/>
      <c r="BIA333" s="4"/>
      <c r="BIB333" s="4"/>
      <c r="BIC333" s="4"/>
      <c r="BID333" s="4"/>
      <c r="BIE333" s="4"/>
      <c r="BIF333" s="4"/>
      <c r="BIG333" s="4"/>
      <c r="BIH333" s="4"/>
      <c r="BII333" s="4"/>
      <c r="BIJ333" s="4"/>
      <c r="BIK333" s="4"/>
      <c r="BIL333" s="4"/>
      <c r="BIM333" s="4"/>
      <c r="BIN333" s="4"/>
      <c r="BIO333" s="4"/>
      <c r="BIP333" s="4"/>
      <c r="BIQ333" s="4"/>
      <c r="BIR333" s="4"/>
      <c r="BIS333" s="4"/>
      <c r="BIT333" s="4"/>
      <c r="BIU333" s="4"/>
      <c r="BIV333" s="4"/>
      <c r="BIW333" s="4"/>
      <c r="BIX333" s="4"/>
      <c r="BIY333" s="4"/>
      <c r="BIZ333" s="4"/>
      <c r="BJA333" s="4"/>
      <c r="BJB333" s="4"/>
      <c r="BJC333" s="4"/>
      <c r="BJD333" s="4"/>
      <c r="BJE333" s="4"/>
      <c r="BJF333" s="4"/>
      <c r="BJG333" s="4"/>
      <c r="BJH333" s="4"/>
      <c r="BJI333" s="4"/>
      <c r="BJJ333" s="4"/>
      <c r="BJK333" s="4"/>
      <c r="BJL333" s="4"/>
      <c r="BJM333" s="4"/>
      <c r="BJN333" s="4"/>
      <c r="BJO333" s="4"/>
      <c r="BJP333" s="4"/>
      <c r="BJQ333" s="4"/>
      <c r="BJR333" s="4"/>
      <c r="BJS333" s="4"/>
      <c r="BJT333" s="4"/>
      <c r="BJU333" s="4"/>
      <c r="BJV333" s="4"/>
      <c r="BJW333" s="4"/>
      <c r="BJX333" s="4"/>
      <c r="BJY333" s="4"/>
      <c r="BJZ333" s="4"/>
      <c r="BKA333" s="4"/>
      <c r="BKB333" s="4"/>
      <c r="BKC333" s="4"/>
      <c r="BKD333" s="4"/>
      <c r="BKE333" s="4"/>
      <c r="BKF333" s="4"/>
      <c r="BKG333" s="4"/>
      <c r="BKH333" s="4"/>
      <c r="BKI333" s="4"/>
      <c r="BKJ333" s="4"/>
      <c r="BKK333" s="4"/>
      <c r="BKL333" s="4"/>
      <c r="BKM333" s="4"/>
      <c r="BKN333" s="4"/>
      <c r="BKO333" s="4"/>
      <c r="BKP333" s="4"/>
      <c r="BKQ333" s="4"/>
      <c r="BKR333" s="4"/>
      <c r="BKS333" s="4"/>
      <c r="BKT333" s="4"/>
      <c r="BKU333" s="4"/>
      <c r="BKV333" s="4"/>
      <c r="BKW333" s="4"/>
      <c r="BKX333" s="4"/>
      <c r="BKY333" s="4"/>
      <c r="BKZ333" s="4"/>
      <c r="BLA333" s="4"/>
      <c r="BLB333" s="4"/>
      <c r="BLC333" s="4"/>
      <c r="BLD333" s="4"/>
      <c r="BLE333" s="4"/>
      <c r="BLF333" s="4"/>
      <c r="BLG333" s="4"/>
      <c r="BLH333" s="4"/>
      <c r="BLI333" s="4"/>
      <c r="BLJ333" s="4"/>
      <c r="BLK333" s="4"/>
      <c r="BLL333" s="4"/>
      <c r="BLM333" s="4"/>
      <c r="BLN333" s="4"/>
      <c r="BLO333" s="4"/>
      <c r="BLP333" s="4"/>
      <c r="BLQ333" s="4"/>
      <c r="BLR333" s="4"/>
      <c r="BLS333" s="4"/>
      <c r="BLT333" s="4"/>
      <c r="BLU333" s="4"/>
      <c r="BLV333" s="4"/>
      <c r="BLW333" s="4"/>
      <c r="BLX333" s="4"/>
      <c r="BLY333" s="4"/>
      <c r="BLZ333" s="4"/>
      <c r="BMA333" s="4"/>
      <c r="BMB333" s="4"/>
      <c r="BMC333" s="4"/>
      <c r="BMD333" s="4"/>
      <c r="BME333" s="4"/>
      <c r="BMF333" s="4"/>
      <c r="BMG333" s="4"/>
      <c r="BMH333" s="4"/>
      <c r="BMI333" s="4"/>
      <c r="BMJ333" s="4"/>
      <c r="BMK333" s="4"/>
      <c r="BML333" s="4"/>
      <c r="BMM333" s="4"/>
      <c r="BMN333" s="4"/>
      <c r="BMO333" s="4"/>
      <c r="BMP333" s="4"/>
      <c r="BMQ333" s="4"/>
      <c r="BMR333" s="4"/>
      <c r="BMS333" s="4"/>
      <c r="BMT333" s="4"/>
      <c r="BMU333" s="4"/>
      <c r="BMV333" s="4"/>
      <c r="BMW333" s="4"/>
      <c r="BMX333" s="4"/>
      <c r="BMY333" s="4"/>
      <c r="BMZ333" s="4"/>
      <c r="BNA333" s="4"/>
      <c r="BNB333" s="4"/>
      <c r="BNC333" s="4"/>
      <c r="BND333" s="4"/>
      <c r="BNE333" s="4"/>
      <c r="BNF333" s="4"/>
      <c r="BNG333" s="4"/>
      <c r="BNH333" s="4"/>
      <c r="BNI333" s="4"/>
      <c r="BNJ333" s="4"/>
      <c r="BNK333" s="4"/>
      <c r="BNL333" s="4"/>
      <c r="BNM333" s="4"/>
      <c r="BNN333" s="4"/>
      <c r="BNO333" s="4"/>
      <c r="BNP333" s="4"/>
      <c r="BNQ333" s="4"/>
      <c r="BNR333" s="4"/>
      <c r="BNS333" s="4"/>
      <c r="BNT333" s="4"/>
      <c r="BNU333" s="4"/>
      <c r="BNV333" s="4"/>
      <c r="BNW333" s="4"/>
      <c r="BNX333" s="4"/>
      <c r="BNY333" s="4"/>
      <c r="BNZ333" s="4"/>
      <c r="BOA333" s="4"/>
      <c r="BOB333" s="4"/>
      <c r="BOC333" s="4"/>
      <c r="BOD333" s="4"/>
      <c r="BOE333" s="4"/>
      <c r="BOF333" s="4"/>
      <c r="BOG333" s="4"/>
      <c r="BOH333" s="4"/>
      <c r="BOI333" s="4"/>
      <c r="BOJ333" s="4"/>
      <c r="BOK333" s="4"/>
      <c r="BOL333" s="4"/>
      <c r="BOM333" s="4"/>
      <c r="BON333" s="4"/>
      <c r="BOO333" s="4"/>
      <c r="BOP333" s="4"/>
      <c r="BOQ333" s="4"/>
      <c r="BOR333" s="4"/>
      <c r="BOS333" s="4"/>
      <c r="BOT333" s="4"/>
      <c r="BOU333" s="4"/>
      <c r="BOV333" s="4"/>
      <c r="BOW333" s="4"/>
      <c r="BOX333" s="4"/>
      <c r="BOY333" s="4"/>
      <c r="BOZ333" s="4"/>
      <c r="BPA333" s="4"/>
      <c r="BPB333" s="4"/>
      <c r="BPC333" s="4"/>
      <c r="BPD333" s="4"/>
      <c r="BPE333" s="4"/>
      <c r="BPF333" s="4"/>
      <c r="BPG333" s="4"/>
      <c r="BPH333" s="4"/>
      <c r="BPI333" s="4"/>
      <c r="BPJ333" s="4"/>
      <c r="BPK333" s="4"/>
      <c r="BPL333" s="4"/>
      <c r="BPM333" s="4"/>
      <c r="BPN333" s="4"/>
      <c r="BPO333" s="4"/>
      <c r="BPP333" s="4"/>
      <c r="BPQ333" s="4"/>
      <c r="BPR333" s="4"/>
      <c r="BPS333" s="4"/>
      <c r="BPT333" s="4"/>
      <c r="BPU333" s="4"/>
      <c r="BPV333" s="4"/>
      <c r="BPW333" s="4"/>
      <c r="BPX333" s="4"/>
      <c r="BPY333" s="4"/>
      <c r="BPZ333" s="4"/>
      <c r="BQA333" s="4"/>
      <c r="BQB333" s="4"/>
      <c r="BQC333" s="4"/>
      <c r="BQD333" s="4"/>
      <c r="BQE333" s="4"/>
      <c r="BQF333" s="4"/>
      <c r="BQG333" s="4"/>
      <c r="BQH333" s="4"/>
      <c r="BQI333" s="4"/>
      <c r="BQJ333" s="4"/>
      <c r="BQK333" s="4"/>
      <c r="BQL333" s="4"/>
      <c r="BQM333" s="4"/>
      <c r="BQN333" s="4"/>
      <c r="BQO333" s="4"/>
      <c r="BQP333" s="4"/>
      <c r="BQQ333" s="4"/>
      <c r="BQR333" s="4"/>
      <c r="BQS333" s="4"/>
      <c r="BQT333" s="4"/>
      <c r="BQU333" s="4"/>
      <c r="BQV333" s="4"/>
      <c r="BQW333" s="4"/>
      <c r="BQX333" s="4"/>
      <c r="BQY333" s="4"/>
      <c r="BQZ333" s="4"/>
      <c r="BRA333" s="4"/>
      <c r="BRB333" s="4"/>
      <c r="BRC333" s="4"/>
      <c r="BRD333" s="4"/>
      <c r="BRE333" s="4"/>
      <c r="BRF333" s="4"/>
      <c r="BRG333" s="4"/>
      <c r="BRH333" s="4"/>
      <c r="BRI333" s="4"/>
      <c r="BRJ333" s="4"/>
      <c r="BRK333" s="4"/>
      <c r="BRL333" s="4"/>
      <c r="BRM333" s="4"/>
      <c r="BRN333" s="4"/>
      <c r="BRO333" s="4"/>
      <c r="BRP333" s="4"/>
      <c r="BRQ333" s="4"/>
      <c r="BRR333" s="4"/>
      <c r="BRS333" s="4"/>
      <c r="BRT333" s="4"/>
      <c r="BRU333" s="4"/>
      <c r="BRV333" s="4"/>
      <c r="BRW333" s="4"/>
      <c r="BRX333" s="4"/>
      <c r="BRY333" s="4"/>
      <c r="BRZ333" s="4"/>
      <c r="BSA333" s="4"/>
      <c r="BSB333" s="4"/>
      <c r="BSC333" s="4"/>
      <c r="BSD333" s="4"/>
      <c r="BSE333" s="4"/>
      <c r="BSF333" s="4"/>
      <c r="BSG333" s="4"/>
      <c r="BSH333" s="4"/>
      <c r="BSI333" s="4"/>
      <c r="BSJ333" s="4"/>
      <c r="BSK333" s="4"/>
      <c r="BSL333" s="4"/>
      <c r="BSM333" s="4"/>
      <c r="BSN333" s="4"/>
      <c r="BSO333" s="4"/>
      <c r="BSP333" s="4"/>
      <c r="BSQ333" s="4"/>
      <c r="BSR333" s="4"/>
      <c r="BSS333" s="4"/>
      <c r="BST333" s="4"/>
      <c r="BSU333" s="4"/>
      <c r="BSV333" s="4"/>
      <c r="BSW333" s="4"/>
      <c r="BSX333" s="4"/>
      <c r="BSY333" s="4"/>
      <c r="BSZ333" s="4"/>
      <c r="BTA333" s="4"/>
      <c r="BTB333" s="4"/>
      <c r="BTC333" s="4"/>
      <c r="BTD333" s="4"/>
      <c r="BTE333" s="4"/>
      <c r="BTF333" s="4"/>
      <c r="BTG333" s="4"/>
      <c r="BTH333" s="4"/>
      <c r="BTI333" s="4"/>
      <c r="BTJ333" s="4"/>
      <c r="BTK333" s="4"/>
      <c r="BTL333" s="4"/>
      <c r="BTM333" s="4"/>
      <c r="BTN333" s="4"/>
      <c r="BTO333" s="4"/>
      <c r="BTP333" s="4"/>
      <c r="BTQ333" s="4"/>
      <c r="BTR333" s="4"/>
      <c r="BTS333" s="4"/>
      <c r="BTT333" s="4"/>
      <c r="BTU333" s="4"/>
      <c r="BTV333" s="4"/>
      <c r="BTW333" s="4"/>
      <c r="BTX333" s="4"/>
      <c r="BTY333" s="4"/>
      <c r="BTZ333" s="4"/>
      <c r="BUA333" s="4"/>
      <c r="BUB333" s="4"/>
      <c r="BUC333" s="4"/>
      <c r="BUD333" s="4"/>
      <c r="BUE333" s="4"/>
      <c r="BUF333" s="4"/>
      <c r="BUG333" s="4"/>
      <c r="BUH333" s="4"/>
      <c r="BUI333" s="4"/>
      <c r="BUJ333" s="4"/>
      <c r="BUK333" s="4"/>
      <c r="BUL333" s="4"/>
      <c r="BUM333" s="4"/>
      <c r="BUN333" s="4"/>
      <c r="BUO333" s="4"/>
      <c r="BUP333" s="4"/>
      <c r="BUQ333" s="4"/>
      <c r="BUR333" s="4"/>
      <c r="BUS333" s="4"/>
      <c r="BUT333" s="4"/>
      <c r="BUU333" s="4"/>
      <c r="BUV333" s="4"/>
      <c r="BUW333" s="4"/>
      <c r="BUX333" s="4"/>
      <c r="BUY333" s="4"/>
      <c r="BUZ333" s="4"/>
      <c r="BVA333" s="4"/>
      <c r="BVB333" s="4"/>
      <c r="BVC333" s="4"/>
      <c r="BVD333" s="4"/>
      <c r="BVE333" s="4"/>
      <c r="BVF333" s="4"/>
      <c r="BVG333" s="4"/>
      <c r="BVH333" s="4"/>
      <c r="BVI333" s="4"/>
      <c r="BVJ333" s="4"/>
      <c r="BVK333" s="4"/>
      <c r="BVL333" s="4"/>
      <c r="BVM333" s="4"/>
      <c r="BVN333" s="4"/>
      <c r="BVO333" s="4"/>
      <c r="BVP333" s="4"/>
      <c r="BVQ333" s="4"/>
      <c r="BVR333" s="4"/>
      <c r="BVS333" s="4"/>
      <c r="BVT333" s="4"/>
      <c r="BVU333" s="4"/>
      <c r="BVV333" s="4"/>
      <c r="BVW333" s="4"/>
      <c r="BVX333" s="4"/>
      <c r="BVY333" s="4"/>
      <c r="BVZ333" s="4"/>
      <c r="BWA333" s="4"/>
      <c r="BWB333" s="4"/>
      <c r="BWC333" s="4"/>
      <c r="BWD333" s="4"/>
      <c r="BWE333" s="4"/>
      <c r="BWF333" s="4"/>
      <c r="BWG333" s="4"/>
      <c r="BWH333" s="4"/>
      <c r="BWI333" s="4"/>
      <c r="BWJ333" s="4"/>
      <c r="BWK333" s="4"/>
      <c r="BWL333" s="4"/>
      <c r="BWM333" s="4"/>
      <c r="BWN333" s="4"/>
      <c r="BWO333" s="4"/>
      <c r="BWP333" s="4"/>
      <c r="BWQ333" s="4"/>
      <c r="BWR333" s="4"/>
      <c r="BWS333" s="4"/>
      <c r="BWT333" s="4"/>
      <c r="BWU333" s="4"/>
      <c r="BWV333" s="4"/>
      <c r="BWW333" s="4"/>
      <c r="BWX333" s="4"/>
      <c r="BWY333" s="4"/>
      <c r="BWZ333" s="4"/>
      <c r="BXA333" s="4"/>
      <c r="BXB333" s="4"/>
      <c r="BXC333" s="4"/>
      <c r="BXD333" s="4"/>
      <c r="BXE333" s="4"/>
      <c r="BXF333" s="4"/>
      <c r="BXG333" s="4"/>
      <c r="BXH333" s="4"/>
      <c r="BXI333" s="4"/>
      <c r="BXJ333" s="4"/>
      <c r="BXK333" s="4"/>
      <c r="BXL333" s="4"/>
      <c r="BXM333" s="4"/>
      <c r="BXN333" s="4"/>
      <c r="BXO333" s="4"/>
      <c r="BXP333" s="4"/>
      <c r="BXQ333" s="4"/>
      <c r="BXR333" s="4"/>
      <c r="BXS333" s="4"/>
      <c r="BXT333" s="4"/>
      <c r="BXU333" s="4"/>
      <c r="BXV333" s="4"/>
      <c r="BXW333" s="4"/>
      <c r="BXX333" s="4"/>
      <c r="BXY333" s="4"/>
      <c r="BXZ333" s="4"/>
      <c r="BYA333" s="4"/>
      <c r="BYB333" s="4"/>
      <c r="BYC333" s="4"/>
      <c r="BYD333" s="4"/>
      <c r="BYE333" s="4"/>
      <c r="BYF333" s="4"/>
      <c r="BYG333" s="4"/>
      <c r="BYH333" s="4"/>
      <c r="BYI333" s="4"/>
      <c r="BYJ333" s="4"/>
      <c r="BYK333" s="4"/>
      <c r="BYL333" s="4"/>
      <c r="BYM333" s="4"/>
      <c r="BYN333" s="4"/>
      <c r="BYO333" s="4"/>
      <c r="BYP333" s="4"/>
      <c r="BYQ333" s="4"/>
      <c r="BYR333" s="4"/>
      <c r="BYS333" s="4"/>
      <c r="BYT333" s="4"/>
      <c r="BYU333" s="4"/>
      <c r="BYV333" s="4"/>
      <c r="BYW333" s="4"/>
      <c r="BYX333" s="4"/>
      <c r="BYY333" s="4"/>
      <c r="BYZ333" s="4"/>
      <c r="BZA333" s="4"/>
      <c r="BZB333" s="4"/>
      <c r="BZC333" s="4"/>
      <c r="BZD333" s="4"/>
      <c r="BZE333" s="4"/>
      <c r="BZF333" s="4"/>
      <c r="BZG333" s="4"/>
      <c r="BZH333" s="4"/>
      <c r="BZI333" s="4"/>
      <c r="BZJ333" s="4"/>
      <c r="BZK333" s="4"/>
      <c r="BZL333" s="4"/>
      <c r="BZM333" s="4"/>
      <c r="BZN333" s="4"/>
      <c r="BZO333" s="4"/>
      <c r="BZP333" s="4"/>
      <c r="BZQ333" s="4"/>
      <c r="BZR333" s="4"/>
      <c r="BZS333" s="4"/>
      <c r="BZT333" s="4"/>
      <c r="BZU333" s="4"/>
      <c r="BZV333" s="4"/>
      <c r="BZW333" s="4"/>
      <c r="BZX333" s="4"/>
      <c r="BZY333" s="4"/>
      <c r="BZZ333" s="4"/>
      <c r="CAA333" s="4"/>
      <c r="CAB333" s="4"/>
      <c r="CAC333" s="4"/>
      <c r="CAD333" s="4"/>
      <c r="CAE333" s="4"/>
      <c r="CAF333" s="4"/>
      <c r="CAG333" s="4"/>
      <c r="CAH333" s="4"/>
      <c r="CAI333" s="4"/>
      <c r="CAJ333" s="4"/>
      <c r="CAK333" s="4"/>
      <c r="CAL333" s="4"/>
      <c r="CAM333" s="4"/>
      <c r="CAN333" s="4"/>
      <c r="CAO333" s="4"/>
      <c r="CAP333" s="4"/>
      <c r="CAQ333" s="4"/>
      <c r="CAR333" s="4"/>
      <c r="CAS333" s="4"/>
      <c r="CAT333" s="4"/>
      <c r="CAU333" s="4"/>
      <c r="CAV333" s="4"/>
      <c r="CAW333" s="4"/>
      <c r="CAX333" s="4"/>
      <c r="CAY333" s="4"/>
      <c r="CAZ333" s="4"/>
      <c r="CBA333" s="4"/>
      <c r="CBB333" s="4"/>
      <c r="CBC333" s="4"/>
      <c r="CBD333" s="4"/>
      <c r="CBE333" s="4"/>
      <c r="CBF333" s="4"/>
      <c r="CBG333" s="4"/>
      <c r="CBH333" s="4"/>
      <c r="CBI333" s="4"/>
      <c r="CBJ333" s="4"/>
      <c r="CBK333" s="4"/>
      <c r="CBL333" s="4"/>
      <c r="CBM333" s="4"/>
      <c r="CBN333" s="4"/>
      <c r="CBO333" s="4"/>
      <c r="CBP333" s="4"/>
      <c r="CBQ333" s="4"/>
      <c r="CBR333" s="4"/>
      <c r="CBS333" s="4"/>
      <c r="CBT333" s="4"/>
      <c r="CBU333" s="4"/>
      <c r="CBV333" s="4"/>
      <c r="CBW333" s="4"/>
      <c r="CBX333" s="4"/>
      <c r="CBY333" s="4"/>
      <c r="CBZ333" s="4"/>
      <c r="CCA333" s="4"/>
      <c r="CCB333" s="4"/>
      <c r="CCC333" s="4"/>
      <c r="CCD333" s="4"/>
      <c r="CCE333" s="4"/>
      <c r="CCF333" s="4"/>
      <c r="CCG333" s="4"/>
      <c r="CCH333" s="4"/>
      <c r="CCI333" s="4"/>
      <c r="CCJ333" s="4"/>
      <c r="CCK333" s="4"/>
      <c r="CCL333" s="4"/>
      <c r="CCM333" s="4"/>
      <c r="CCN333" s="4"/>
      <c r="CCO333" s="4"/>
      <c r="CCP333" s="4"/>
      <c r="CCQ333" s="4"/>
      <c r="CCR333" s="4"/>
      <c r="CCS333" s="4"/>
      <c r="CCT333" s="4"/>
      <c r="CCU333" s="4"/>
      <c r="CCV333" s="4"/>
      <c r="CCW333" s="4"/>
      <c r="CCX333" s="4"/>
      <c r="CCY333" s="4"/>
      <c r="CCZ333" s="4"/>
      <c r="CDA333" s="4"/>
      <c r="CDB333" s="4"/>
      <c r="CDC333" s="4"/>
      <c r="CDD333" s="4"/>
      <c r="CDE333" s="4"/>
      <c r="CDF333" s="4"/>
      <c r="CDG333" s="4"/>
      <c r="CDH333" s="4"/>
      <c r="CDI333" s="4"/>
      <c r="CDJ333" s="4"/>
      <c r="CDK333" s="4"/>
      <c r="CDL333" s="4"/>
      <c r="CDM333" s="4"/>
      <c r="CDN333" s="4"/>
      <c r="CDO333" s="4"/>
      <c r="CDP333" s="4"/>
      <c r="CDQ333" s="4"/>
      <c r="CDR333" s="4"/>
      <c r="CDS333" s="4"/>
      <c r="CDT333" s="4"/>
      <c r="CDU333" s="4"/>
      <c r="CDV333" s="4"/>
      <c r="CDW333" s="4"/>
      <c r="CDX333" s="4"/>
      <c r="CDY333" s="4"/>
      <c r="CDZ333" s="4"/>
      <c r="CEA333" s="4"/>
      <c r="CEB333" s="4"/>
      <c r="CEC333" s="4"/>
      <c r="CED333" s="4"/>
      <c r="CEE333" s="4"/>
      <c r="CEF333" s="4"/>
      <c r="CEG333" s="4"/>
      <c r="CEH333" s="4"/>
      <c r="CEI333" s="4"/>
      <c r="CEJ333" s="4"/>
      <c r="CEK333" s="4"/>
      <c r="CEL333" s="4"/>
      <c r="CEM333" s="4"/>
      <c r="CEN333" s="4"/>
      <c r="CEO333" s="4"/>
      <c r="CEP333" s="4"/>
      <c r="CEQ333" s="4"/>
      <c r="CER333" s="4"/>
      <c r="CES333" s="4"/>
      <c r="CET333" s="4"/>
      <c r="CEU333" s="4"/>
      <c r="CEV333" s="4"/>
      <c r="CEW333" s="4"/>
      <c r="CEX333" s="4"/>
      <c r="CEY333" s="4"/>
      <c r="CEZ333" s="4"/>
      <c r="CFA333" s="4"/>
      <c r="CFB333" s="4"/>
      <c r="CFC333" s="4"/>
      <c r="CFD333" s="4"/>
      <c r="CFE333" s="4"/>
      <c r="CFF333" s="4"/>
      <c r="CFG333" s="4"/>
      <c r="CFH333" s="4"/>
      <c r="CFI333" s="4"/>
      <c r="CFJ333" s="4"/>
      <c r="CFK333" s="4"/>
      <c r="CFL333" s="4"/>
      <c r="CFM333" s="4"/>
      <c r="CFN333" s="4"/>
      <c r="CFO333" s="4"/>
      <c r="CFP333" s="4"/>
      <c r="CFQ333" s="4"/>
      <c r="CFR333" s="4"/>
      <c r="CFS333" s="4"/>
      <c r="CFT333" s="4"/>
      <c r="CFU333" s="4"/>
      <c r="CFV333" s="4"/>
      <c r="CFW333" s="4"/>
      <c r="CFX333" s="4"/>
      <c r="CFY333" s="4"/>
      <c r="CFZ333" s="4"/>
      <c r="CGA333" s="4"/>
      <c r="CGB333" s="4"/>
      <c r="CGC333" s="4"/>
      <c r="CGD333" s="4"/>
      <c r="CGE333" s="4"/>
      <c r="CGF333" s="4"/>
      <c r="CGG333" s="4"/>
      <c r="CGH333" s="4"/>
      <c r="CGI333" s="4"/>
      <c r="CGJ333" s="4"/>
      <c r="CGK333" s="4"/>
      <c r="CGL333" s="4"/>
      <c r="CGM333" s="4"/>
      <c r="CGN333" s="4"/>
      <c r="CGO333" s="4"/>
      <c r="CGP333" s="4"/>
      <c r="CGQ333" s="4"/>
      <c r="CGR333" s="4"/>
      <c r="CGS333" s="4"/>
      <c r="CGT333" s="4"/>
      <c r="CGU333" s="4"/>
      <c r="CGV333" s="4"/>
      <c r="CGW333" s="4"/>
      <c r="CGX333" s="4"/>
      <c r="CGY333" s="4"/>
      <c r="CGZ333" s="4"/>
      <c r="CHA333" s="4"/>
      <c r="CHB333" s="4"/>
      <c r="CHC333" s="4"/>
      <c r="CHD333" s="4"/>
      <c r="CHE333" s="4"/>
      <c r="CHF333" s="4"/>
      <c r="CHG333" s="4"/>
      <c r="CHH333" s="4"/>
      <c r="CHI333" s="4"/>
      <c r="CHJ333" s="4"/>
      <c r="CHK333" s="4"/>
      <c r="CHL333" s="4"/>
      <c r="CHM333" s="4"/>
      <c r="CHN333" s="4"/>
      <c r="CHO333" s="4"/>
      <c r="CHP333" s="4"/>
      <c r="CHQ333" s="4"/>
      <c r="CHR333" s="4"/>
      <c r="CHS333" s="4"/>
      <c r="CHT333" s="4"/>
      <c r="CHU333" s="4"/>
      <c r="CHV333" s="4"/>
      <c r="CHW333" s="4"/>
      <c r="CHX333" s="4"/>
      <c r="CHY333" s="4"/>
      <c r="CHZ333" s="4"/>
      <c r="CIA333" s="4"/>
      <c r="CIB333" s="4"/>
      <c r="CIC333" s="4"/>
      <c r="CID333" s="4"/>
      <c r="CIE333" s="4"/>
      <c r="CIF333" s="4"/>
      <c r="CIG333" s="4"/>
      <c r="CIH333" s="4"/>
      <c r="CII333" s="4"/>
      <c r="CIJ333" s="4"/>
      <c r="CIK333" s="4"/>
      <c r="CIL333" s="4"/>
      <c r="CIM333" s="4"/>
      <c r="CIN333" s="4"/>
      <c r="CIO333" s="4"/>
      <c r="CIP333" s="4"/>
      <c r="CIQ333" s="4"/>
      <c r="CIR333" s="4"/>
      <c r="CIS333" s="4"/>
      <c r="CIT333" s="4"/>
      <c r="CIU333" s="4"/>
      <c r="CIV333" s="4"/>
      <c r="CIW333" s="4"/>
      <c r="CIX333" s="4"/>
      <c r="CIY333" s="4"/>
      <c r="CIZ333" s="4"/>
      <c r="CJA333" s="4"/>
      <c r="CJB333" s="4"/>
      <c r="CJC333" s="4"/>
      <c r="CJD333" s="4"/>
      <c r="CJE333" s="4"/>
      <c r="CJF333" s="4"/>
      <c r="CJG333" s="4"/>
      <c r="CJH333" s="4"/>
      <c r="CJI333" s="4"/>
      <c r="CJJ333" s="4"/>
      <c r="CJK333" s="4"/>
      <c r="CJL333" s="4"/>
      <c r="CJM333" s="4"/>
      <c r="CJN333" s="4"/>
      <c r="CJO333" s="4"/>
      <c r="CJP333" s="4"/>
      <c r="CJQ333" s="4"/>
      <c r="CJR333" s="4"/>
      <c r="CJS333" s="4"/>
      <c r="CJT333" s="4"/>
      <c r="CJU333" s="4"/>
      <c r="CJV333" s="4"/>
      <c r="CJW333" s="4"/>
      <c r="CJX333" s="4"/>
      <c r="CJY333" s="4"/>
      <c r="CJZ333" s="4"/>
      <c r="CKA333" s="4"/>
      <c r="CKB333" s="4"/>
      <c r="CKC333" s="4"/>
      <c r="CKD333" s="4"/>
      <c r="CKE333" s="4"/>
      <c r="CKF333" s="4"/>
      <c r="CKG333" s="4"/>
      <c r="CKH333" s="4"/>
      <c r="CKI333" s="4"/>
      <c r="CKJ333" s="4"/>
      <c r="CKK333" s="4"/>
      <c r="CKL333" s="4"/>
      <c r="CKM333" s="4"/>
      <c r="CKN333" s="4"/>
      <c r="CKO333" s="4"/>
      <c r="CKP333" s="4"/>
      <c r="CKQ333" s="4"/>
      <c r="CKR333" s="4"/>
      <c r="CKS333" s="4"/>
      <c r="CKT333" s="4"/>
      <c r="CKU333" s="4"/>
      <c r="CKV333" s="4"/>
      <c r="CKW333" s="4"/>
      <c r="CKX333" s="4"/>
      <c r="CKY333" s="4"/>
      <c r="CKZ333" s="4"/>
      <c r="CLA333" s="4"/>
      <c r="CLB333" s="4"/>
      <c r="CLC333" s="4"/>
      <c r="CLD333" s="4"/>
      <c r="CLE333" s="4"/>
      <c r="CLF333" s="4"/>
      <c r="CLG333" s="4"/>
      <c r="CLH333" s="4"/>
      <c r="CLI333" s="4"/>
      <c r="CLJ333" s="4"/>
      <c r="CLK333" s="4"/>
      <c r="CLL333" s="4"/>
      <c r="CLM333" s="4"/>
      <c r="CLN333" s="4"/>
      <c r="CLO333" s="4"/>
      <c r="CLP333" s="4"/>
      <c r="CLQ333" s="4"/>
      <c r="CLR333" s="4"/>
      <c r="CLS333" s="4"/>
      <c r="CLT333" s="4"/>
      <c r="CLU333" s="4"/>
      <c r="CLV333" s="4"/>
      <c r="CLW333" s="4"/>
      <c r="CLX333" s="4"/>
      <c r="CLY333" s="4"/>
      <c r="CLZ333" s="4"/>
      <c r="CMA333" s="4"/>
      <c r="CMB333" s="4"/>
      <c r="CMC333" s="4"/>
      <c r="CMD333" s="4"/>
      <c r="CME333" s="4"/>
      <c r="CMF333" s="4"/>
      <c r="CMG333" s="4"/>
      <c r="CMH333" s="4"/>
      <c r="CMI333" s="4"/>
      <c r="CMJ333" s="4"/>
      <c r="CMK333" s="4"/>
      <c r="CML333" s="4"/>
      <c r="CMM333" s="4"/>
      <c r="CMN333" s="4"/>
      <c r="CMO333" s="4"/>
      <c r="CMP333" s="4"/>
      <c r="CMQ333" s="4"/>
      <c r="CMR333" s="4"/>
      <c r="CMS333" s="4"/>
      <c r="CMT333" s="4"/>
      <c r="CMU333" s="4"/>
      <c r="CMV333" s="4"/>
      <c r="CMW333" s="4"/>
      <c r="CMX333" s="4"/>
      <c r="CMY333" s="4"/>
      <c r="CMZ333" s="4"/>
      <c r="CNA333" s="4"/>
      <c r="CNB333" s="4"/>
      <c r="CNC333" s="4"/>
      <c r="CND333" s="4"/>
      <c r="CNE333" s="4"/>
      <c r="CNF333" s="4"/>
      <c r="CNG333" s="4"/>
      <c r="CNH333" s="4"/>
      <c r="CNI333" s="4"/>
      <c r="CNJ333" s="4"/>
      <c r="CNK333" s="4"/>
      <c r="CNL333" s="4"/>
      <c r="CNM333" s="4"/>
      <c r="CNN333" s="4"/>
      <c r="CNO333" s="4"/>
      <c r="CNP333" s="4"/>
      <c r="CNQ333" s="4"/>
      <c r="CNR333" s="4"/>
      <c r="CNS333" s="4"/>
      <c r="CNT333" s="4"/>
      <c r="CNU333" s="4"/>
      <c r="CNV333" s="4"/>
      <c r="CNW333" s="4"/>
      <c r="CNX333" s="4"/>
      <c r="CNY333" s="4"/>
      <c r="CNZ333" s="4"/>
      <c r="COA333" s="4"/>
      <c r="COB333" s="4"/>
      <c r="COC333" s="4"/>
      <c r="COD333" s="4"/>
      <c r="COE333" s="4"/>
      <c r="COF333" s="4"/>
      <c r="COG333" s="4"/>
      <c r="COH333" s="4"/>
      <c r="COI333" s="4"/>
      <c r="COJ333" s="4"/>
      <c r="COK333" s="4"/>
      <c r="COL333" s="4"/>
      <c r="COM333" s="4"/>
      <c r="CON333" s="4"/>
      <c r="COO333" s="4"/>
      <c r="COP333" s="4"/>
      <c r="COQ333" s="4"/>
      <c r="COR333" s="4"/>
      <c r="COS333" s="4"/>
      <c r="COT333" s="4"/>
      <c r="COU333" s="4"/>
      <c r="COV333" s="4"/>
      <c r="COW333" s="4"/>
      <c r="COX333" s="4"/>
      <c r="COY333" s="4"/>
      <c r="COZ333" s="4"/>
      <c r="CPA333" s="4"/>
      <c r="CPB333" s="4"/>
      <c r="CPC333" s="4"/>
      <c r="CPD333" s="4"/>
      <c r="CPE333" s="4"/>
      <c r="CPF333" s="4"/>
      <c r="CPG333" s="4"/>
      <c r="CPH333" s="4"/>
      <c r="CPI333" s="4"/>
      <c r="CPJ333" s="4"/>
      <c r="CPK333" s="4"/>
      <c r="CPL333" s="4"/>
      <c r="CPM333" s="4"/>
      <c r="CPN333" s="4"/>
      <c r="CPO333" s="4"/>
      <c r="CPP333" s="4"/>
      <c r="CPQ333" s="4"/>
      <c r="CPR333" s="4"/>
      <c r="CPS333" s="4"/>
      <c r="CPT333" s="4"/>
      <c r="CPU333" s="4"/>
      <c r="CPV333" s="4"/>
      <c r="CPW333" s="4"/>
      <c r="CPX333" s="4"/>
      <c r="CPY333" s="4"/>
      <c r="CPZ333" s="4"/>
      <c r="CQA333" s="4"/>
      <c r="CQB333" s="4"/>
      <c r="CQC333" s="4"/>
      <c r="CQD333" s="4"/>
      <c r="CQE333" s="4"/>
      <c r="CQF333" s="4"/>
      <c r="CQG333" s="4"/>
      <c r="CQH333" s="4"/>
      <c r="CQI333" s="4"/>
      <c r="CQJ333" s="4"/>
      <c r="CQK333" s="4"/>
      <c r="CQL333" s="4"/>
      <c r="CQM333" s="4"/>
      <c r="CQN333" s="4"/>
      <c r="CQO333" s="4"/>
      <c r="CQP333" s="4"/>
      <c r="CQQ333" s="4"/>
      <c r="CQR333" s="4"/>
      <c r="CQS333" s="4"/>
      <c r="CQT333" s="4"/>
      <c r="CQU333" s="4"/>
      <c r="CQV333" s="4"/>
      <c r="CQW333" s="4"/>
      <c r="CQX333" s="4"/>
      <c r="CQY333" s="4"/>
      <c r="CQZ333" s="4"/>
      <c r="CRA333" s="4"/>
      <c r="CRB333" s="4"/>
      <c r="CRC333" s="4"/>
      <c r="CRD333" s="4"/>
      <c r="CRE333" s="4"/>
      <c r="CRF333" s="4"/>
      <c r="CRG333" s="4"/>
      <c r="CRH333" s="4"/>
      <c r="CRI333" s="4"/>
      <c r="CRJ333" s="4"/>
      <c r="CRK333" s="4"/>
      <c r="CRL333" s="4"/>
      <c r="CRM333" s="4"/>
      <c r="CRN333" s="4"/>
      <c r="CRO333" s="4"/>
      <c r="CRP333" s="4"/>
      <c r="CRQ333" s="4"/>
      <c r="CRR333" s="4"/>
      <c r="CRS333" s="4"/>
      <c r="CRT333" s="4"/>
      <c r="CRU333" s="4"/>
      <c r="CRV333" s="4"/>
      <c r="CRW333" s="4"/>
      <c r="CRX333" s="4"/>
      <c r="CRY333" s="4"/>
      <c r="CRZ333" s="4"/>
      <c r="CSA333" s="4"/>
      <c r="CSB333" s="4"/>
      <c r="CSC333" s="4"/>
      <c r="CSD333" s="4"/>
      <c r="CSE333" s="4"/>
      <c r="CSF333" s="4"/>
      <c r="CSG333" s="4"/>
      <c r="CSH333" s="4"/>
      <c r="CSI333" s="4"/>
      <c r="CSJ333" s="4"/>
      <c r="CSK333" s="4"/>
      <c r="CSL333" s="4"/>
      <c r="CSM333" s="4"/>
      <c r="CSN333" s="4"/>
      <c r="CSO333" s="4"/>
      <c r="CSP333" s="4"/>
      <c r="CSQ333" s="4"/>
      <c r="CSR333" s="4"/>
      <c r="CSS333" s="4"/>
      <c r="CST333" s="4"/>
      <c r="CSU333" s="4"/>
      <c r="CSV333" s="4"/>
      <c r="CSW333" s="4"/>
      <c r="CSX333" s="4"/>
      <c r="CSY333" s="4"/>
      <c r="CSZ333" s="4"/>
      <c r="CTA333" s="4"/>
      <c r="CTB333" s="4"/>
      <c r="CTC333" s="4"/>
      <c r="CTD333" s="4"/>
      <c r="CTE333" s="4"/>
      <c r="CTF333" s="4"/>
      <c r="CTG333" s="4"/>
      <c r="CTH333" s="4"/>
      <c r="CTI333" s="4"/>
      <c r="CTJ333" s="4"/>
      <c r="CTK333" s="4"/>
      <c r="CTL333" s="4"/>
      <c r="CTM333" s="4"/>
      <c r="CTN333" s="4"/>
      <c r="CTO333" s="4"/>
      <c r="CTP333" s="4"/>
      <c r="CTQ333" s="4"/>
      <c r="CTR333" s="4"/>
      <c r="CTS333" s="4"/>
      <c r="CTT333" s="4"/>
      <c r="CTU333" s="4"/>
      <c r="CTV333" s="4"/>
      <c r="CTW333" s="4"/>
      <c r="CTX333" s="4"/>
      <c r="CTY333" s="4"/>
      <c r="CTZ333" s="4"/>
      <c r="CUA333" s="4"/>
      <c r="CUB333" s="4"/>
      <c r="CUC333" s="4"/>
      <c r="CUD333" s="4"/>
      <c r="CUE333" s="4"/>
      <c r="CUF333" s="4"/>
      <c r="CUG333" s="4"/>
      <c r="CUH333" s="4"/>
      <c r="CUI333" s="4"/>
      <c r="CUJ333" s="4"/>
      <c r="CUK333" s="4"/>
      <c r="CUL333" s="4"/>
      <c r="CUM333" s="4"/>
      <c r="CUN333" s="4"/>
      <c r="CUO333" s="4"/>
      <c r="CUP333" s="4"/>
      <c r="CUQ333" s="4"/>
      <c r="CUR333" s="4"/>
      <c r="CUS333" s="4"/>
      <c r="CUT333" s="4"/>
      <c r="CUU333" s="4"/>
      <c r="CUV333" s="4"/>
      <c r="CUW333" s="4"/>
      <c r="CUX333" s="4"/>
      <c r="CUY333" s="4"/>
      <c r="CUZ333" s="4"/>
      <c r="CVA333" s="4"/>
      <c r="CVB333" s="4"/>
      <c r="CVC333" s="4"/>
      <c r="CVD333" s="4"/>
      <c r="CVE333" s="4"/>
      <c r="CVF333" s="4"/>
      <c r="CVG333" s="4"/>
      <c r="CVH333" s="4"/>
      <c r="CVI333" s="4"/>
      <c r="CVJ333" s="4"/>
      <c r="CVK333" s="4"/>
      <c r="CVL333" s="4"/>
      <c r="CVM333" s="4"/>
      <c r="CVN333" s="4"/>
      <c r="CVO333" s="4"/>
      <c r="CVP333" s="4"/>
      <c r="CVQ333" s="4"/>
      <c r="CVR333" s="4"/>
      <c r="CVS333" s="4"/>
      <c r="CVT333" s="4"/>
      <c r="CVU333" s="4"/>
      <c r="CVV333" s="4"/>
      <c r="CVW333" s="4"/>
      <c r="CVX333" s="4"/>
      <c r="CVY333" s="4"/>
      <c r="CVZ333" s="4"/>
      <c r="CWA333" s="4"/>
      <c r="CWB333" s="4"/>
      <c r="CWC333" s="4"/>
      <c r="CWD333" s="4"/>
      <c r="CWE333" s="4"/>
      <c r="CWF333" s="4"/>
      <c r="CWG333" s="4"/>
      <c r="CWH333" s="4"/>
      <c r="CWI333" s="4"/>
      <c r="CWJ333" s="4"/>
      <c r="CWK333" s="4"/>
      <c r="CWL333" s="4"/>
      <c r="CWM333" s="4"/>
      <c r="CWN333" s="4"/>
      <c r="CWO333" s="4"/>
      <c r="CWP333" s="4"/>
      <c r="CWQ333" s="4"/>
      <c r="CWR333" s="4"/>
      <c r="CWS333" s="4"/>
      <c r="CWT333" s="4"/>
      <c r="CWU333" s="4"/>
      <c r="CWV333" s="4"/>
      <c r="CWW333" s="4"/>
      <c r="CWX333" s="4"/>
      <c r="CWY333" s="4"/>
      <c r="CWZ333" s="4"/>
      <c r="CXA333" s="4"/>
      <c r="CXB333" s="4"/>
      <c r="CXC333" s="4"/>
      <c r="CXD333" s="4"/>
      <c r="CXE333" s="4"/>
      <c r="CXF333" s="4"/>
      <c r="CXG333" s="4"/>
      <c r="CXH333" s="4"/>
      <c r="CXI333" s="4"/>
      <c r="CXJ333" s="4"/>
      <c r="CXK333" s="4"/>
      <c r="CXL333" s="4"/>
      <c r="CXM333" s="4"/>
      <c r="CXN333" s="4"/>
      <c r="CXO333" s="4"/>
      <c r="CXP333" s="4"/>
      <c r="CXQ333" s="4"/>
      <c r="CXR333" s="4"/>
      <c r="CXS333" s="4"/>
      <c r="CXT333" s="4"/>
      <c r="CXU333" s="4"/>
      <c r="CXV333" s="4"/>
      <c r="CXW333" s="4"/>
      <c r="CXX333" s="4"/>
      <c r="CXY333" s="4"/>
      <c r="CXZ333" s="4"/>
      <c r="CYA333" s="4"/>
      <c r="CYB333" s="4"/>
      <c r="CYC333" s="4"/>
      <c r="CYD333" s="4"/>
      <c r="CYE333" s="4"/>
      <c r="CYF333" s="4"/>
      <c r="CYG333" s="4"/>
      <c r="CYH333" s="4"/>
      <c r="CYI333" s="4"/>
      <c r="CYJ333" s="4"/>
      <c r="CYK333" s="4"/>
      <c r="CYL333" s="4"/>
      <c r="CYM333" s="4"/>
      <c r="CYN333" s="4"/>
      <c r="CYO333" s="4"/>
      <c r="CYP333" s="4"/>
      <c r="CYQ333" s="4"/>
      <c r="CYR333" s="4"/>
      <c r="CYS333" s="4"/>
      <c r="CYT333" s="4"/>
      <c r="CYU333" s="4"/>
      <c r="CYV333" s="4"/>
      <c r="CYW333" s="4"/>
      <c r="CYX333" s="4"/>
      <c r="CYY333" s="4"/>
      <c r="CYZ333" s="4"/>
      <c r="CZA333" s="4"/>
      <c r="CZB333" s="4"/>
      <c r="CZC333" s="4"/>
      <c r="CZD333" s="4"/>
      <c r="CZE333" s="4"/>
      <c r="CZF333" s="4"/>
      <c r="CZG333" s="4"/>
      <c r="CZH333" s="4"/>
      <c r="CZI333" s="4"/>
      <c r="CZJ333" s="4"/>
      <c r="CZK333" s="4"/>
      <c r="CZL333" s="4"/>
      <c r="CZM333" s="4"/>
      <c r="CZN333" s="4"/>
      <c r="CZO333" s="4"/>
      <c r="CZP333" s="4"/>
      <c r="CZQ333" s="4"/>
      <c r="CZR333" s="4"/>
      <c r="CZS333" s="4"/>
      <c r="CZT333" s="4"/>
      <c r="CZU333" s="4"/>
      <c r="CZV333" s="4"/>
      <c r="CZW333" s="4"/>
      <c r="CZX333" s="4"/>
      <c r="CZY333" s="4"/>
      <c r="CZZ333" s="4"/>
      <c r="DAA333" s="4"/>
      <c r="DAB333" s="4"/>
      <c r="DAC333" s="4"/>
      <c r="DAD333" s="4"/>
      <c r="DAE333" s="4"/>
      <c r="DAF333" s="4"/>
      <c r="DAG333" s="4"/>
      <c r="DAH333" s="4"/>
      <c r="DAI333" s="4"/>
      <c r="DAJ333" s="4"/>
      <c r="DAK333" s="4"/>
      <c r="DAL333" s="4"/>
      <c r="DAM333" s="4"/>
      <c r="DAN333" s="4"/>
      <c r="DAO333" s="4"/>
      <c r="DAP333" s="4"/>
      <c r="DAQ333" s="4"/>
      <c r="DAR333" s="4"/>
      <c r="DAS333" s="4"/>
      <c r="DAT333" s="4"/>
      <c r="DAU333" s="4"/>
      <c r="DAV333" s="4"/>
      <c r="DAW333" s="4"/>
      <c r="DAX333" s="4"/>
      <c r="DAY333" s="4"/>
      <c r="DAZ333" s="4"/>
      <c r="DBA333" s="4"/>
      <c r="DBB333" s="4"/>
      <c r="DBC333" s="4"/>
      <c r="DBD333" s="4"/>
      <c r="DBE333" s="4"/>
      <c r="DBF333" s="4"/>
      <c r="DBG333" s="4"/>
      <c r="DBH333" s="4"/>
      <c r="DBI333" s="4"/>
      <c r="DBJ333" s="4"/>
      <c r="DBK333" s="4"/>
      <c r="DBL333" s="4"/>
      <c r="DBM333" s="4"/>
      <c r="DBN333" s="4"/>
      <c r="DBO333" s="4"/>
      <c r="DBP333" s="4"/>
      <c r="DBQ333" s="4"/>
      <c r="DBR333" s="4"/>
      <c r="DBS333" s="4"/>
      <c r="DBT333" s="4"/>
      <c r="DBU333" s="4"/>
      <c r="DBV333" s="4"/>
      <c r="DBW333" s="4"/>
      <c r="DBX333" s="4"/>
      <c r="DBY333" s="4"/>
      <c r="DBZ333" s="4"/>
      <c r="DCA333" s="4"/>
      <c r="DCB333" s="4"/>
      <c r="DCC333" s="4"/>
      <c r="DCD333" s="4"/>
      <c r="DCE333" s="4"/>
      <c r="DCF333" s="4"/>
      <c r="DCG333" s="4"/>
      <c r="DCH333" s="4"/>
      <c r="DCI333" s="4"/>
      <c r="DCJ333" s="4"/>
      <c r="DCK333" s="4"/>
      <c r="DCL333" s="4"/>
      <c r="DCM333" s="4"/>
      <c r="DCN333" s="4"/>
      <c r="DCO333" s="4"/>
      <c r="DCP333" s="4"/>
      <c r="DCQ333" s="4"/>
      <c r="DCR333" s="4"/>
      <c r="DCS333" s="4"/>
      <c r="DCT333" s="4"/>
      <c r="DCU333" s="4"/>
      <c r="DCV333" s="4"/>
      <c r="DCW333" s="4"/>
      <c r="DCX333" s="4"/>
      <c r="DCY333" s="4"/>
      <c r="DCZ333" s="4"/>
      <c r="DDA333" s="4"/>
      <c r="DDB333" s="4"/>
      <c r="DDC333" s="4"/>
      <c r="DDD333" s="4"/>
      <c r="DDE333" s="4"/>
      <c r="DDF333" s="4"/>
      <c r="DDG333" s="4"/>
      <c r="DDH333" s="4"/>
      <c r="DDI333" s="4"/>
      <c r="DDJ333" s="4"/>
      <c r="DDK333" s="4"/>
      <c r="DDL333" s="4"/>
      <c r="DDM333" s="4"/>
      <c r="DDN333" s="4"/>
      <c r="DDO333" s="4"/>
      <c r="DDP333" s="4"/>
      <c r="DDQ333" s="4"/>
      <c r="DDR333" s="4"/>
      <c r="DDS333" s="4"/>
      <c r="DDT333" s="4"/>
      <c r="DDU333" s="4"/>
      <c r="DDV333" s="4"/>
      <c r="DDW333" s="4"/>
      <c r="DDX333" s="4"/>
      <c r="DDY333" s="4"/>
      <c r="DDZ333" s="4"/>
      <c r="DEA333" s="4"/>
      <c r="DEB333" s="4"/>
      <c r="DEC333" s="4"/>
      <c r="DED333" s="4"/>
      <c r="DEE333" s="4"/>
      <c r="DEF333" s="4"/>
      <c r="DEG333" s="4"/>
      <c r="DEH333" s="4"/>
      <c r="DEI333" s="4"/>
      <c r="DEJ333" s="4"/>
      <c r="DEK333" s="4"/>
      <c r="DEL333" s="4"/>
      <c r="DEM333" s="4"/>
      <c r="DEN333" s="4"/>
      <c r="DEO333" s="4"/>
      <c r="DEP333" s="4"/>
      <c r="DEQ333" s="4"/>
      <c r="DER333" s="4"/>
      <c r="DES333" s="4"/>
      <c r="DET333" s="4"/>
      <c r="DEU333" s="4"/>
      <c r="DEV333" s="4"/>
      <c r="DEW333" s="4"/>
      <c r="DEX333" s="4"/>
      <c r="DEY333" s="4"/>
      <c r="DEZ333" s="4"/>
      <c r="DFA333" s="4"/>
      <c r="DFB333" s="4"/>
      <c r="DFC333" s="4"/>
      <c r="DFD333" s="4"/>
      <c r="DFE333" s="4"/>
      <c r="DFF333" s="4"/>
      <c r="DFG333" s="4"/>
      <c r="DFH333" s="4"/>
      <c r="DFI333" s="4"/>
    </row>
    <row r="334" spans="1:2869" s="4" customFormat="1" ht="15" x14ac:dyDescent="0.25">
      <c r="A334" s="28" t="s">
        <v>346</v>
      </c>
      <c r="B334" s="25" t="s">
        <v>346</v>
      </c>
      <c r="C334" s="25" t="s">
        <v>338</v>
      </c>
      <c r="D334" s="25" t="s">
        <v>351</v>
      </c>
      <c r="E334" s="33" t="s">
        <v>250</v>
      </c>
      <c r="F334" s="34">
        <v>60000</v>
      </c>
      <c r="G334" s="34">
        <v>5000</v>
      </c>
      <c r="H334" s="34">
        <v>5000</v>
      </c>
      <c r="I334" s="34">
        <v>5000</v>
      </c>
      <c r="J334" s="34">
        <v>5000</v>
      </c>
      <c r="K334" s="34">
        <v>5000</v>
      </c>
      <c r="L334" s="34">
        <v>5000</v>
      </c>
      <c r="M334" s="34">
        <v>5000</v>
      </c>
      <c r="N334" s="34">
        <v>5000</v>
      </c>
      <c r="O334" s="34">
        <v>5000</v>
      </c>
      <c r="P334" s="34">
        <v>5000</v>
      </c>
      <c r="Q334" s="34">
        <v>5000</v>
      </c>
      <c r="R334" s="34">
        <v>5000</v>
      </c>
    </row>
    <row r="335" spans="1:2869" s="4" customFormat="1" ht="15" x14ac:dyDescent="0.25">
      <c r="A335" s="28" t="s">
        <v>346</v>
      </c>
      <c r="B335" s="25" t="s">
        <v>346</v>
      </c>
      <c r="C335" s="25" t="s">
        <v>338</v>
      </c>
      <c r="D335" s="25" t="s">
        <v>354</v>
      </c>
      <c r="E335" s="33" t="s">
        <v>397</v>
      </c>
      <c r="F335" s="34">
        <v>14322</v>
      </c>
      <c r="G335" s="34">
        <v>1193.5</v>
      </c>
      <c r="H335" s="34">
        <v>1193.5</v>
      </c>
      <c r="I335" s="34">
        <v>1193.5</v>
      </c>
      <c r="J335" s="34">
        <v>1193.5</v>
      </c>
      <c r="K335" s="34">
        <v>1193.5</v>
      </c>
      <c r="L335" s="34">
        <v>1193.5</v>
      </c>
      <c r="M335" s="34">
        <v>1193.5</v>
      </c>
      <c r="N335" s="34">
        <v>1193.5</v>
      </c>
      <c r="O335" s="34">
        <v>1193.5</v>
      </c>
      <c r="P335" s="34">
        <v>1193.5</v>
      </c>
      <c r="Q335" s="34">
        <v>1193.5</v>
      </c>
      <c r="R335" s="34">
        <v>1193.5</v>
      </c>
    </row>
    <row r="336" spans="1:2869" s="4" customFormat="1" ht="15" x14ac:dyDescent="0.25">
      <c r="A336" s="28" t="s">
        <v>346</v>
      </c>
      <c r="B336" s="25" t="s">
        <v>346</v>
      </c>
      <c r="C336" s="25" t="s">
        <v>338</v>
      </c>
      <c r="D336" s="25" t="s">
        <v>356</v>
      </c>
      <c r="E336" s="33" t="s">
        <v>251</v>
      </c>
      <c r="F336" s="34">
        <v>2978210</v>
      </c>
      <c r="G336" s="34">
        <v>248184.17</v>
      </c>
      <c r="H336" s="34">
        <v>248184.17</v>
      </c>
      <c r="I336" s="34">
        <v>248184.17</v>
      </c>
      <c r="J336" s="34">
        <v>248184.17</v>
      </c>
      <c r="K336" s="34">
        <v>248184.17</v>
      </c>
      <c r="L336" s="34">
        <v>248184.17</v>
      </c>
      <c r="M336" s="34">
        <v>248184.17</v>
      </c>
      <c r="N336" s="34">
        <v>248184.17</v>
      </c>
      <c r="O336" s="34">
        <v>248184.17</v>
      </c>
      <c r="P336" s="34">
        <v>248184.17</v>
      </c>
      <c r="Q336" s="34">
        <v>248184.17</v>
      </c>
      <c r="R336" s="34">
        <v>248184.13</v>
      </c>
    </row>
    <row r="337" spans="1:18" s="4" customFormat="1" ht="15" x14ac:dyDescent="0.25">
      <c r="A337" s="28" t="s">
        <v>346</v>
      </c>
      <c r="B337" s="25" t="s">
        <v>346</v>
      </c>
      <c r="C337" s="25" t="s">
        <v>338</v>
      </c>
      <c r="D337" s="25" t="s">
        <v>363</v>
      </c>
      <c r="E337" s="33" t="s">
        <v>252</v>
      </c>
      <c r="F337" s="34">
        <v>0</v>
      </c>
      <c r="G337" s="34">
        <v>0</v>
      </c>
      <c r="H337" s="34">
        <v>0</v>
      </c>
      <c r="I337" s="34">
        <v>0</v>
      </c>
      <c r="J337" s="34">
        <v>0</v>
      </c>
      <c r="K337" s="34">
        <v>0</v>
      </c>
      <c r="L337" s="34">
        <v>0</v>
      </c>
      <c r="M337" s="34">
        <v>0</v>
      </c>
      <c r="N337" s="34">
        <v>0</v>
      </c>
      <c r="O337" s="34">
        <v>0</v>
      </c>
      <c r="P337" s="34">
        <v>0</v>
      </c>
      <c r="Q337" s="34">
        <v>0</v>
      </c>
      <c r="R337" s="34">
        <v>0</v>
      </c>
    </row>
    <row r="338" spans="1:18" s="4" customFormat="1" ht="15" x14ac:dyDescent="0.25">
      <c r="A338" s="28" t="s">
        <v>346</v>
      </c>
      <c r="B338" s="25" t="s">
        <v>346</v>
      </c>
      <c r="C338" s="25" t="s">
        <v>338</v>
      </c>
      <c r="D338" s="25" t="s">
        <v>364</v>
      </c>
      <c r="E338" s="33" t="s">
        <v>253</v>
      </c>
      <c r="F338" s="34">
        <v>290000</v>
      </c>
      <c r="G338" s="34">
        <v>24166.67</v>
      </c>
      <c r="H338" s="34">
        <v>24166.67</v>
      </c>
      <c r="I338" s="34">
        <v>24166.67</v>
      </c>
      <c r="J338" s="34">
        <v>24166.67</v>
      </c>
      <c r="K338" s="34">
        <v>24166.67</v>
      </c>
      <c r="L338" s="34">
        <v>24166.67</v>
      </c>
      <c r="M338" s="34">
        <v>24166.67</v>
      </c>
      <c r="N338" s="34">
        <v>24166.67</v>
      </c>
      <c r="O338" s="34">
        <v>24166.67</v>
      </c>
      <c r="P338" s="34">
        <v>24166.67</v>
      </c>
      <c r="Q338" s="34">
        <v>24166.67</v>
      </c>
      <c r="R338" s="34">
        <v>24166.63</v>
      </c>
    </row>
    <row r="339" spans="1:18" s="4" customFormat="1" ht="15" x14ac:dyDescent="0.25">
      <c r="A339" s="30" t="s">
        <v>346</v>
      </c>
      <c r="B339" s="27" t="s">
        <v>346</v>
      </c>
      <c r="C339" s="27" t="s">
        <v>343</v>
      </c>
      <c r="D339" s="27" t="s">
        <v>340</v>
      </c>
      <c r="E339" s="37" t="s">
        <v>254</v>
      </c>
      <c r="F339" s="38">
        <v>0</v>
      </c>
      <c r="G339" s="38">
        <v>0</v>
      </c>
      <c r="H339" s="38">
        <v>0</v>
      </c>
      <c r="I339" s="38">
        <v>0</v>
      </c>
      <c r="J339" s="38">
        <v>0</v>
      </c>
      <c r="K339" s="38">
        <v>0</v>
      </c>
      <c r="L339" s="38">
        <v>0</v>
      </c>
      <c r="M339" s="38">
        <v>0</v>
      </c>
      <c r="N339" s="38">
        <v>0</v>
      </c>
      <c r="O339" s="38">
        <v>0</v>
      </c>
      <c r="P339" s="38">
        <v>0</v>
      </c>
      <c r="Q339" s="38">
        <v>0</v>
      </c>
      <c r="R339" s="38">
        <v>0</v>
      </c>
    </row>
    <row r="340" spans="1:18" s="4" customFormat="1" ht="15" x14ac:dyDescent="0.25">
      <c r="A340" s="28" t="s">
        <v>346</v>
      </c>
      <c r="B340" s="25" t="s">
        <v>346</v>
      </c>
      <c r="C340" s="25" t="s">
        <v>343</v>
      </c>
      <c r="D340" s="25" t="s">
        <v>344</v>
      </c>
      <c r="E340" s="33" t="s">
        <v>255</v>
      </c>
      <c r="F340" s="34">
        <v>0</v>
      </c>
      <c r="G340" s="34">
        <v>0</v>
      </c>
      <c r="H340" s="34">
        <v>0</v>
      </c>
      <c r="I340" s="34">
        <v>0</v>
      </c>
      <c r="J340" s="34">
        <v>0</v>
      </c>
      <c r="K340" s="34">
        <v>0</v>
      </c>
      <c r="L340" s="34">
        <v>0</v>
      </c>
      <c r="M340" s="34">
        <v>0</v>
      </c>
      <c r="N340" s="34">
        <v>0</v>
      </c>
      <c r="O340" s="34">
        <v>0</v>
      </c>
      <c r="P340" s="34">
        <v>0</v>
      </c>
      <c r="Q340" s="34">
        <v>0</v>
      </c>
      <c r="R340" s="34">
        <v>0</v>
      </c>
    </row>
    <row r="341" spans="1:18" s="3" customFormat="1" ht="14.25" x14ac:dyDescent="0.25">
      <c r="A341" s="28" t="s">
        <v>346</v>
      </c>
      <c r="B341" s="25" t="s">
        <v>346</v>
      </c>
      <c r="C341" s="25" t="s">
        <v>343</v>
      </c>
      <c r="D341" s="25" t="s">
        <v>342</v>
      </c>
      <c r="E341" s="33" t="s">
        <v>256</v>
      </c>
      <c r="F341" s="34">
        <v>0</v>
      </c>
      <c r="G341" s="34">
        <v>0</v>
      </c>
      <c r="H341" s="34">
        <v>0</v>
      </c>
      <c r="I341" s="34">
        <v>0</v>
      </c>
      <c r="J341" s="34">
        <v>0</v>
      </c>
      <c r="K341" s="34">
        <v>0</v>
      </c>
      <c r="L341" s="34">
        <v>0</v>
      </c>
      <c r="M341" s="34">
        <v>0</v>
      </c>
      <c r="N341" s="34">
        <v>0</v>
      </c>
      <c r="O341" s="34">
        <v>0</v>
      </c>
      <c r="P341" s="34">
        <v>0</v>
      </c>
      <c r="Q341" s="34">
        <v>0</v>
      </c>
      <c r="R341" s="34">
        <v>0</v>
      </c>
    </row>
    <row r="342" spans="1:18" s="3" customFormat="1" ht="14.25" x14ac:dyDescent="0.25">
      <c r="A342" s="30" t="s">
        <v>346</v>
      </c>
      <c r="B342" s="27" t="s">
        <v>346</v>
      </c>
      <c r="C342" s="27" t="s">
        <v>341</v>
      </c>
      <c r="D342" s="27" t="s">
        <v>340</v>
      </c>
      <c r="E342" s="37" t="s">
        <v>257</v>
      </c>
      <c r="F342" s="38">
        <v>28800</v>
      </c>
      <c r="G342" s="38">
        <v>2400</v>
      </c>
      <c r="H342" s="38">
        <v>2400</v>
      </c>
      <c r="I342" s="38">
        <v>2400</v>
      </c>
      <c r="J342" s="38">
        <v>2400</v>
      </c>
      <c r="K342" s="38">
        <v>2400</v>
      </c>
      <c r="L342" s="38">
        <v>2400</v>
      </c>
      <c r="M342" s="38">
        <v>2400</v>
      </c>
      <c r="N342" s="38">
        <v>2400</v>
      </c>
      <c r="O342" s="38">
        <v>2400</v>
      </c>
      <c r="P342" s="38">
        <v>2400</v>
      </c>
      <c r="Q342" s="38">
        <v>2400</v>
      </c>
      <c r="R342" s="38">
        <v>2400</v>
      </c>
    </row>
    <row r="343" spans="1:18" s="3" customFormat="1" ht="14.25" x14ac:dyDescent="0.25">
      <c r="A343" s="28" t="s">
        <v>346</v>
      </c>
      <c r="B343" s="25" t="s">
        <v>346</v>
      </c>
      <c r="C343" s="25" t="s">
        <v>341</v>
      </c>
      <c r="D343" s="25" t="s">
        <v>344</v>
      </c>
      <c r="E343" s="33" t="s">
        <v>258</v>
      </c>
      <c r="F343" s="34">
        <v>28800</v>
      </c>
      <c r="G343" s="34">
        <v>2400</v>
      </c>
      <c r="H343" s="34">
        <v>2400</v>
      </c>
      <c r="I343" s="34">
        <v>2400</v>
      </c>
      <c r="J343" s="34">
        <v>2400</v>
      </c>
      <c r="K343" s="34">
        <v>2400</v>
      </c>
      <c r="L343" s="34">
        <v>2400</v>
      </c>
      <c r="M343" s="34">
        <v>2400</v>
      </c>
      <c r="N343" s="34">
        <v>2400</v>
      </c>
      <c r="O343" s="34">
        <v>2400</v>
      </c>
      <c r="P343" s="34">
        <v>2400</v>
      </c>
      <c r="Q343" s="34">
        <v>2400</v>
      </c>
      <c r="R343" s="34">
        <v>2400</v>
      </c>
    </row>
    <row r="344" spans="1:18" s="4" customFormat="1" ht="15" x14ac:dyDescent="0.25">
      <c r="A344" s="30" t="s">
        <v>346</v>
      </c>
      <c r="B344" s="27" t="s">
        <v>346</v>
      </c>
      <c r="C344" s="27" t="s">
        <v>348</v>
      </c>
      <c r="D344" s="27" t="s">
        <v>340</v>
      </c>
      <c r="E344" s="37" t="s">
        <v>259</v>
      </c>
      <c r="F344" s="38">
        <v>49760</v>
      </c>
      <c r="G344" s="38">
        <v>4146.67</v>
      </c>
      <c r="H344" s="38">
        <v>4146.67</v>
      </c>
      <c r="I344" s="38">
        <v>4146.67</v>
      </c>
      <c r="J344" s="38">
        <v>4146.67</v>
      </c>
      <c r="K344" s="38">
        <v>4146.67</v>
      </c>
      <c r="L344" s="38">
        <v>4146.67</v>
      </c>
      <c r="M344" s="38">
        <v>4146.67</v>
      </c>
      <c r="N344" s="38">
        <v>4146.67</v>
      </c>
      <c r="O344" s="38">
        <v>4146.67</v>
      </c>
      <c r="P344" s="38">
        <v>4146.67</v>
      </c>
      <c r="Q344" s="38">
        <v>4146.67</v>
      </c>
      <c r="R344" s="38">
        <v>4146.63</v>
      </c>
    </row>
    <row r="345" spans="1:18" s="4" customFormat="1" ht="15" x14ac:dyDescent="0.25">
      <c r="A345" s="28" t="s">
        <v>346</v>
      </c>
      <c r="B345" s="25" t="s">
        <v>346</v>
      </c>
      <c r="C345" s="25" t="s">
        <v>348</v>
      </c>
      <c r="D345" s="25" t="s">
        <v>344</v>
      </c>
      <c r="E345" s="33" t="s">
        <v>260</v>
      </c>
      <c r="F345" s="34">
        <v>27000</v>
      </c>
      <c r="G345" s="34">
        <v>2250</v>
      </c>
      <c r="H345" s="34">
        <v>2250</v>
      </c>
      <c r="I345" s="34">
        <v>2250</v>
      </c>
      <c r="J345" s="34">
        <v>2250</v>
      </c>
      <c r="K345" s="34">
        <v>2250</v>
      </c>
      <c r="L345" s="34">
        <v>2250</v>
      </c>
      <c r="M345" s="34">
        <v>2250</v>
      </c>
      <c r="N345" s="34">
        <v>2250</v>
      </c>
      <c r="O345" s="34">
        <v>2250</v>
      </c>
      <c r="P345" s="34">
        <v>2250</v>
      </c>
      <c r="Q345" s="34">
        <v>2250</v>
      </c>
      <c r="R345" s="34">
        <v>2250</v>
      </c>
    </row>
    <row r="346" spans="1:18" s="4" customFormat="1" ht="15" x14ac:dyDescent="0.25">
      <c r="A346" s="28" t="s">
        <v>346</v>
      </c>
      <c r="B346" s="25" t="s">
        <v>346</v>
      </c>
      <c r="C346" s="25" t="s">
        <v>348</v>
      </c>
      <c r="D346" s="25" t="s">
        <v>342</v>
      </c>
      <c r="E346" s="33" t="s">
        <v>261</v>
      </c>
      <c r="F346" s="34">
        <v>11760</v>
      </c>
      <c r="G346" s="34">
        <v>980</v>
      </c>
      <c r="H346" s="34">
        <v>980</v>
      </c>
      <c r="I346" s="34">
        <v>980</v>
      </c>
      <c r="J346" s="34">
        <v>980</v>
      </c>
      <c r="K346" s="34">
        <v>980</v>
      </c>
      <c r="L346" s="34">
        <v>980</v>
      </c>
      <c r="M346" s="34">
        <v>980</v>
      </c>
      <c r="N346" s="34">
        <v>980</v>
      </c>
      <c r="O346" s="34">
        <v>980</v>
      </c>
      <c r="P346" s="34">
        <v>980</v>
      </c>
      <c r="Q346" s="34">
        <v>980</v>
      </c>
      <c r="R346" s="34">
        <v>980</v>
      </c>
    </row>
    <row r="347" spans="1:18" s="4" customFormat="1" ht="15" x14ac:dyDescent="0.25">
      <c r="A347" s="28" t="s">
        <v>346</v>
      </c>
      <c r="B347" s="25" t="s">
        <v>346</v>
      </c>
      <c r="C347" s="25" t="s">
        <v>348</v>
      </c>
      <c r="D347" s="25" t="s">
        <v>345</v>
      </c>
      <c r="E347" s="33" t="s">
        <v>262</v>
      </c>
      <c r="F347" s="34">
        <v>11000</v>
      </c>
      <c r="G347" s="34">
        <v>916.67</v>
      </c>
      <c r="H347" s="34">
        <v>916.67</v>
      </c>
      <c r="I347" s="34">
        <v>916.67</v>
      </c>
      <c r="J347" s="34">
        <v>916.67</v>
      </c>
      <c r="K347" s="34">
        <v>916.67</v>
      </c>
      <c r="L347" s="34">
        <v>916.67</v>
      </c>
      <c r="M347" s="34">
        <v>916.67</v>
      </c>
      <c r="N347" s="34">
        <v>916.67</v>
      </c>
      <c r="O347" s="34">
        <v>916.67</v>
      </c>
      <c r="P347" s="34">
        <v>916.67</v>
      </c>
      <c r="Q347" s="34">
        <v>916.67</v>
      </c>
      <c r="R347" s="34">
        <v>916.63</v>
      </c>
    </row>
    <row r="348" spans="1:18" s="3" customFormat="1" ht="14.25" x14ac:dyDescent="0.25">
      <c r="A348" s="28" t="s">
        <v>346</v>
      </c>
      <c r="B348" s="25" t="s">
        <v>346</v>
      </c>
      <c r="C348" s="25" t="s">
        <v>348</v>
      </c>
      <c r="D348" s="25" t="s">
        <v>347</v>
      </c>
      <c r="E348" s="33" t="s">
        <v>263</v>
      </c>
      <c r="F348" s="34">
        <v>0</v>
      </c>
      <c r="G348" s="34">
        <v>0</v>
      </c>
      <c r="H348" s="34">
        <v>0</v>
      </c>
      <c r="I348" s="34">
        <v>0</v>
      </c>
      <c r="J348" s="34">
        <v>0</v>
      </c>
      <c r="K348" s="34">
        <v>0</v>
      </c>
      <c r="L348" s="34">
        <v>0</v>
      </c>
      <c r="M348" s="34">
        <v>0</v>
      </c>
      <c r="N348" s="34">
        <v>0</v>
      </c>
      <c r="O348" s="34">
        <v>0</v>
      </c>
      <c r="P348" s="34">
        <v>0</v>
      </c>
      <c r="Q348" s="34">
        <v>0</v>
      </c>
      <c r="R348" s="34">
        <v>0</v>
      </c>
    </row>
    <row r="349" spans="1:18" s="4" customFormat="1" ht="15" x14ac:dyDescent="0.25">
      <c r="A349" s="56" t="s">
        <v>348</v>
      </c>
      <c r="B349" s="57" t="s">
        <v>339</v>
      </c>
      <c r="C349" s="57" t="s">
        <v>339</v>
      </c>
      <c r="D349" s="57" t="s">
        <v>340</v>
      </c>
      <c r="E349" s="58" t="s">
        <v>264</v>
      </c>
      <c r="F349" s="59">
        <f>F350+F362+F369+F372+F379+F383+F404</f>
        <v>3694176.63</v>
      </c>
      <c r="G349" s="59">
        <f t="shared" ref="G349:R349" si="4">G350+G362+G369+G372+G379+G383+G404</f>
        <v>307848.05</v>
      </c>
      <c r="H349" s="59">
        <f t="shared" si="4"/>
        <v>307848.05</v>
      </c>
      <c r="I349" s="59">
        <f t="shared" si="4"/>
        <v>307848.05</v>
      </c>
      <c r="J349" s="59">
        <f t="shared" si="4"/>
        <v>307848.05</v>
      </c>
      <c r="K349" s="59">
        <f t="shared" si="4"/>
        <v>307848.05</v>
      </c>
      <c r="L349" s="59">
        <f t="shared" si="4"/>
        <v>307848.05</v>
      </c>
      <c r="M349" s="59">
        <f t="shared" si="4"/>
        <v>307848.05</v>
      </c>
      <c r="N349" s="59">
        <f t="shared" si="4"/>
        <v>307848.05</v>
      </c>
      <c r="O349" s="59">
        <f t="shared" si="4"/>
        <v>307848.05</v>
      </c>
      <c r="P349" s="59">
        <f t="shared" si="4"/>
        <v>307848.05</v>
      </c>
      <c r="Q349" s="59">
        <f t="shared" si="4"/>
        <v>307848.05</v>
      </c>
      <c r="R349" s="59">
        <f t="shared" si="4"/>
        <v>307848.08</v>
      </c>
    </row>
    <row r="350" spans="1:18" s="3" customFormat="1" ht="15" x14ac:dyDescent="0.25">
      <c r="A350" s="62" t="s">
        <v>348</v>
      </c>
      <c r="B350" s="63" t="s">
        <v>338</v>
      </c>
      <c r="C350" s="63" t="s">
        <v>339</v>
      </c>
      <c r="D350" s="63" t="s">
        <v>340</v>
      </c>
      <c r="E350" s="64" t="s">
        <v>265</v>
      </c>
      <c r="F350" s="65">
        <v>2736257.31</v>
      </c>
      <c r="G350" s="65">
        <v>228021.44</v>
      </c>
      <c r="H350" s="65">
        <v>228021.44</v>
      </c>
      <c r="I350" s="65">
        <v>228021.44</v>
      </c>
      <c r="J350" s="65">
        <v>228021.44</v>
      </c>
      <c r="K350" s="65">
        <v>228021.44</v>
      </c>
      <c r="L350" s="65">
        <v>228021.44</v>
      </c>
      <c r="M350" s="65">
        <v>228021.44</v>
      </c>
      <c r="N350" s="65">
        <v>228021.44</v>
      </c>
      <c r="O350" s="65">
        <v>228021.44</v>
      </c>
      <c r="P350" s="65">
        <v>228021.44</v>
      </c>
      <c r="Q350" s="65">
        <v>228021.44</v>
      </c>
      <c r="R350" s="65">
        <v>228021.47</v>
      </c>
    </row>
    <row r="351" spans="1:18" s="3" customFormat="1" ht="14.25" x14ac:dyDescent="0.25">
      <c r="A351" s="30" t="s">
        <v>348</v>
      </c>
      <c r="B351" s="27" t="s">
        <v>338</v>
      </c>
      <c r="C351" s="27" t="s">
        <v>338</v>
      </c>
      <c r="D351" s="27" t="s">
        <v>340</v>
      </c>
      <c r="E351" s="37" t="s">
        <v>266</v>
      </c>
      <c r="F351" s="38">
        <v>1602970.31</v>
      </c>
      <c r="G351" s="38">
        <v>133580.85999999999</v>
      </c>
      <c r="H351" s="38">
        <v>133580.85999999999</v>
      </c>
      <c r="I351" s="38">
        <v>133580.85999999999</v>
      </c>
      <c r="J351" s="38">
        <v>133580.85999999999</v>
      </c>
      <c r="K351" s="38">
        <v>133580.85999999999</v>
      </c>
      <c r="L351" s="38">
        <v>133580.85999999999</v>
      </c>
      <c r="M351" s="38">
        <v>133580.85999999999</v>
      </c>
      <c r="N351" s="38">
        <v>133580.85999999999</v>
      </c>
      <c r="O351" s="38">
        <v>133580.85999999999</v>
      </c>
      <c r="P351" s="38">
        <v>133580.85999999999</v>
      </c>
      <c r="Q351" s="38">
        <v>133580.85999999999</v>
      </c>
      <c r="R351" s="38">
        <v>133580.85</v>
      </c>
    </row>
    <row r="352" spans="1:18" s="3" customFormat="1" ht="14.25" x14ac:dyDescent="0.25">
      <c r="A352" s="28" t="s">
        <v>348</v>
      </c>
      <c r="B352" s="25" t="s">
        <v>338</v>
      </c>
      <c r="C352" s="25" t="s">
        <v>338</v>
      </c>
      <c r="D352" s="25" t="s">
        <v>349</v>
      </c>
      <c r="E352" s="33" t="s">
        <v>267</v>
      </c>
      <c r="F352" s="34">
        <v>1602970.31</v>
      </c>
      <c r="G352" s="34">
        <v>133580.85999999999</v>
      </c>
      <c r="H352" s="34">
        <v>133580.85999999999</v>
      </c>
      <c r="I352" s="34">
        <v>133580.85999999999</v>
      </c>
      <c r="J352" s="34">
        <v>133580.85999999999</v>
      </c>
      <c r="K352" s="34">
        <v>133580.85999999999</v>
      </c>
      <c r="L352" s="34">
        <v>133580.85999999999</v>
      </c>
      <c r="M352" s="34">
        <v>133580.85999999999</v>
      </c>
      <c r="N352" s="34">
        <v>133580.85999999999</v>
      </c>
      <c r="O352" s="34">
        <v>133580.85999999999</v>
      </c>
      <c r="P352" s="34">
        <v>133580.85999999999</v>
      </c>
      <c r="Q352" s="34">
        <v>133580.85999999999</v>
      </c>
      <c r="R352" s="34">
        <v>133580.85</v>
      </c>
    </row>
    <row r="353" spans="1:18" s="3" customFormat="1" ht="14.25" x14ac:dyDescent="0.25">
      <c r="A353" s="30" t="s">
        <v>348</v>
      </c>
      <c r="B353" s="27" t="s">
        <v>338</v>
      </c>
      <c r="C353" s="27" t="s">
        <v>343</v>
      </c>
      <c r="D353" s="27" t="s">
        <v>340</v>
      </c>
      <c r="E353" s="37" t="s">
        <v>268</v>
      </c>
      <c r="F353" s="38">
        <v>80000</v>
      </c>
      <c r="G353" s="38">
        <v>6666.67</v>
      </c>
      <c r="H353" s="38">
        <v>6666.67</v>
      </c>
      <c r="I353" s="38">
        <v>6666.67</v>
      </c>
      <c r="J353" s="38">
        <v>6666.67</v>
      </c>
      <c r="K353" s="38">
        <v>6666.67</v>
      </c>
      <c r="L353" s="38">
        <v>6666.67</v>
      </c>
      <c r="M353" s="38">
        <v>6666.67</v>
      </c>
      <c r="N353" s="38">
        <v>6666.67</v>
      </c>
      <c r="O353" s="38">
        <v>6666.67</v>
      </c>
      <c r="P353" s="38">
        <v>6666.67</v>
      </c>
      <c r="Q353" s="38">
        <v>6666.67</v>
      </c>
      <c r="R353" s="38">
        <v>6666.63</v>
      </c>
    </row>
    <row r="354" spans="1:18" s="8" customFormat="1" ht="15" x14ac:dyDescent="0.25">
      <c r="A354" s="28" t="s">
        <v>348</v>
      </c>
      <c r="B354" s="25" t="s">
        <v>338</v>
      </c>
      <c r="C354" s="25" t="s">
        <v>343</v>
      </c>
      <c r="D354" s="25" t="s">
        <v>344</v>
      </c>
      <c r="E354" s="33" t="s">
        <v>269</v>
      </c>
      <c r="F354" s="34">
        <v>80000</v>
      </c>
      <c r="G354" s="34">
        <v>6666.67</v>
      </c>
      <c r="H354" s="34">
        <v>6666.67</v>
      </c>
      <c r="I354" s="34">
        <v>6666.67</v>
      </c>
      <c r="J354" s="34">
        <v>6666.67</v>
      </c>
      <c r="K354" s="34">
        <v>6666.67</v>
      </c>
      <c r="L354" s="34">
        <v>6666.67</v>
      </c>
      <c r="M354" s="34">
        <v>6666.67</v>
      </c>
      <c r="N354" s="34">
        <v>6666.67</v>
      </c>
      <c r="O354" s="34">
        <v>6666.67</v>
      </c>
      <c r="P354" s="34">
        <v>6666.67</v>
      </c>
      <c r="Q354" s="34">
        <v>6666.67</v>
      </c>
      <c r="R354" s="34">
        <v>6666.63</v>
      </c>
    </row>
    <row r="355" spans="1:18" ht="14.25" x14ac:dyDescent="0.2">
      <c r="A355" s="30" t="s">
        <v>348</v>
      </c>
      <c r="B355" s="27" t="s">
        <v>338</v>
      </c>
      <c r="C355" s="27" t="s">
        <v>348</v>
      </c>
      <c r="D355" s="27" t="s">
        <v>340</v>
      </c>
      <c r="E355" s="37" t="s">
        <v>270</v>
      </c>
      <c r="F355" s="38">
        <v>1046287</v>
      </c>
      <c r="G355" s="38">
        <v>87190.58</v>
      </c>
      <c r="H355" s="38">
        <v>87190.58</v>
      </c>
      <c r="I355" s="38">
        <v>87190.58</v>
      </c>
      <c r="J355" s="38">
        <v>87190.58</v>
      </c>
      <c r="K355" s="38">
        <v>87190.58</v>
      </c>
      <c r="L355" s="38">
        <v>87190.58</v>
      </c>
      <c r="M355" s="38">
        <v>87190.58</v>
      </c>
      <c r="N355" s="38">
        <v>87190.58</v>
      </c>
      <c r="O355" s="38">
        <v>87190.58</v>
      </c>
      <c r="P355" s="38">
        <v>87190.58</v>
      </c>
      <c r="Q355" s="38">
        <v>87190.58</v>
      </c>
      <c r="R355" s="38">
        <v>87190.62</v>
      </c>
    </row>
    <row r="356" spans="1:18" s="9" customFormat="1" ht="14.25" x14ac:dyDescent="0.25">
      <c r="A356" s="28" t="s">
        <v>348</v>
      </c>
      <c r="B356" s="25" t="s">
        <v>338</v>
      </c>
      <c r="C356" s="25" t="s">
        <v>348</v>
      </c>
      <c r="D356" s="25" t="s">
        <v>344</v>
      </c>
      <c r="E356" s="33" t="s">
        <v>271</v>
      </c>
      <c r="F356" s="34">
        <v>0</v>
      </c>
      <c r="G356" s="34">
        <v>0</v>
      </c>
      <c r="H356" s="34">
        <v>0</v>
      </c>
      <c r="I356" s="34">
        <v>0</v>
      </c>
      <c r="J356" s="34">
        <v>0</v>
      </c>
      <c r="K356" s="34">
        <v>0</v>
      </c>
      <c r="L356" s="34">
        <v>0</v>
      </c>
      <c r="M356" s="34">
        <v>0</v>
      </c>
      <c r="N356" s="34">
        <v>0</v>
      </c>
      <c r="O356" s="34">
        <v>0</v>
      </c>
      <c r="P356" s="34">
        <v>0</v>
      </c>
      <c r="Q356" s="34">
        <v>0</v>
      </c>
      <c r="R356" s="34">
        <v>0</v>
      </c>
    </row>
    <row r="357" spans="1:18" s="10" customFormat="1" ht="14.25" x14ac:dyDescent="0.25">
      <c r="A357" s="28" t="s">
        <v>348</v>
      </c>
      <c r="B357" s="25" t="s">
        <v>338</v>
      </c>
      <c r="C357" s="25" t="s">
        <v>348</v>
      </c>
      <c r="D357" s="25" t="s">
        <v>345</v>
      </c>
      <c r="E357" s="33" t="s">
        <v>272</v>
      </c>
      <c r="F357" s="34">
        <v>1046287</v>
      </c>
      <c r="G357" s="34">
        <v>87190.58</v>
      </c>
      <c r="H357" s="34">
        <v>87190.58</v>
      </c>
      <c r="I357" s="34">
        <v>87190.58</v>
      </c>
      <c r="J357" s="34">
        <v>87190.58</v>
      </c>
      <c r="K357" s="34">
        <v>87190.58</v>
      </c>
      <c r="L357" s="34">
        <v>87190.58</v>
      </c>
      <c r="M357" s="34">
        <v>87190.58</v>
      </c>
      <c r="N357" s="34">
        <v>87190.58</v>
      </c>
      <c r="O357" s="34">
        <v>87190.58</v>
      </c>
      <c r="P357" s="34">
        <v>87190.58</v>
      </c>
      <c r="Q357" s="34">
        <v>87190.58</v>
      </c>
      <c r="R357" s="34">
        <v>87190.62</v>
      </c>
    </row>
    <row r="358" spans="1:18" s="10" customFormat="1" ht="14.25" x14ac:dyDescent="0.25">
      <c r="A358" s="28" t="s">
        <v>348</v>
      </c>
      <c r="B358" s="25" t="s">
        <v>338</v>
      </c>
      <c r="C358" s="25" t="s">
        <v>348</v>
      </c>
      <c r="D358" s="25" t="s">
        <v>347</v>
      </c>
      <c r="E358" s="33" t="s">
        <v>273</v>
      </c>
      <c r="F358" s="34">
        <v>0</v>
      </c>
      <c r="G358" s="34">
        <v>0</v>
      </c>
      <c r="H358" s="34">
        <v>0</v>
      </c>
      <c r="I358" s="34">
        <v>0</v>
      </c>
      <c r="J358" s="34">
        <v>0</v>
      </c>
      <c r="K358" s="34">
        <v>0</v>
      </c>
      <c r="L358" s="34">
        <v>0</v>
      </c>
      <c r="M358" s="34">
        <v>0</v>
      </c>
      <c r="N358" s="34">
        <v>0</v>
      </c>
      <c r="O358" s="34">
        <v>0</v>
      </c>
      <c r="P358" s="34">
        <v>0</v>
      </c>
      <c r="Q358" s="34">
        <v>0</v>
      </c>
      <c r="R358" s="34">
        <v>0</v>
      </c>
    </row>
    <row r="359" spans="1:18" s="10" customFormat="1" ht="14.25" x14ac:dyDescent="0.25">
      <c r="A359" s="30" t="s">
        <v>348</v>
      </c>
      <c r="B359" s="27" t="s">
        <v>338</v>
      </c>
      <c r="C359" s="27" t="s">
        <v>352</v>
      </c>
      <c r="D359" s="27" t="s">
        <v>340</v>
      </c>
      <c r="E359" s="37" t="s">
        <v>274</v>
      </c>
      <c r="F359" s="38">
        <v>7000</v>
      </c>
      <c r="G359" s="38">
        <v>583.33000000000004</v>
      </c>
      <c r="H359" s="38">
        <v>583.33000000000004</v>
      </c>
      <c r="I359" s="38">
        <v>583.33000000000004</v>
      </c>
      <c r="J359" s="38">
        <v>583.33000000000004</v>
      </c>
      <c r="K359" s="38">
        <v>583.33000000000004</v>
      </c>
      <c r="L359" s="38">
        <v>583.33000000000004</v>
      </c>
      <c r="M359" s="38">
        <v>583.33000000000004</v>
      </c>
      <c r="N359" s="38">
        <v>583.33000000000004</v>
      </c>
      <c r="O359" s="38">
        <v>583.33000000000004</v>
      </c>
      <c r="P359" s="38">
        <v>583.33000000000004</v>
      </c>
      <c r="Q359" s="38">
        <v>583.33000000000004</v>
      </c>
      <c r="R359" s="38">
        <v>583.37</v>
      </c>
    </row>
    <row r="360" spans="1:18" s="10" customFormat="1" ht="14.25" x14ac:dyDescent="0.25">
      <c r="A360" s="28" t="s">
        <v>348</v>
      </c>
      <c r="B360" s="25" t="s">
        <v>338</v>
      </c>
      <c r="C360" s="25" t="s">
        <v>352</v>
      </c>
      <c r="D360" s="25" t="s">
        <v>350</v>
      </c>
      <c r="E360" s="33" t="s">
        <v>275</v>
      </c>
      <c r="F360" s="34">
        <v>7000</v>
      </c>
      <c r="G360" s="34">
        <v>583.33000000000004</v>
      </c>
      <c r="H360" s="34">
        <v>583.33000000000004</v>
      </c>
      <c r="I360" s="34">
        <v>583.33000000000004</v>
      </c>
      <c r="J360" s="34">
        <v>583.33000000000004</v>
      </c>
      <c r="K360" s="34">
        <v>583.33000000000004</v>
      </c>
      <c r="L360" s="34">
        <v>583.33000000000004</v>
      </c>
      <c r="M360" s="34">
        <v>583.33000000000004</v>
      </c>
      <c r="N360" s="34">
        <v>583.33000000000004</v>
      </c>
      <c r="O360" s="34">
        <v>583.33000000000004</v>
      </c>
      <c r="P360" s="34">
        <v>583.33000000000004</v>
      </c>
      <c r="Q360" s="34">
        <v>583.33000000000004</v>
      </c>
      <c r="R360" s="34">
        <v>583.37</v>
      </c>
    </row>
    <row r="361" spans="1:18" s="10" customFormat="1" ht="14.25" x14ac:dyDescent="0.25">
      <c r="A361" s="28" t="s">
        <v>348</v>
      </c>
      <c r="B361" s="25" t="s">
        <v>338</v>
      </c>
      <c r="C361" s="25" t="s">
        <v>352</v>
      </c>
      <c r="D361" s="25" t="s">
        <v>351</v>
      </c>
      <c r="E361" s="33" t="s">
        <v>276</v>
      </c>
      <c r="F361" s="34">
        <v>0</v>
      </c>
      <c r="G361" s="34">
        <v>0</v>
      </c>
      <c r="H361" s="34">
        <v>0</v>
      </c>
      <c r="I361" s="34">
        <v>0</v>
      </c>
      <c r="J361" s="34">
        <v>0</v>
      </c>
      <c r="K361" s="34">
        <v>0</v>
      </c>
      <c r="L361" s="34">
        <v>0</v>
      </c>
      <c r="M361" s="34">
        <v>0</v>
      </c>
      <c r="N361" s="34">
        <v>0</v>
      </c>
      <c r="O361" s="34">
        <v>0</v>
      </c>
      <c r="P361" s="34">
        <v>0</v>
      </c>
      <c r="Q361" s="34">
        <v>0</v>
      </c>
      <c r="R361" s="34">
        <v>0</v>
      </c>
    </row>
    <row r="362" spans="1:18" s="11" customFormat="1" ht="15" x14ac:dyDescent="0.25">
      <c r="A362" s="62" t="s">
        <v>348</v>
      </c>
      <c r="B362" s="63" t="s">
        <v>343</v>
      </c>
      <c r="C362" s="63" t="s">
        <v>339</v>
      </c>
      <c r="D362" s="63" t="s">
        <v>340</v>
      </c>
      <c r="E362" s="64" t="s">
        <v>277</v>
      </c>
      <c r="F362" s="65">
        <v>249850</v>
      </c>
      <c r="G362" s="65">
        <v>20820.830000000002</v>
      </c>
      <c r="H362" s="65">
        <v>20820.830000000002</v>
      </c>
      <c r="I362" s="65">
        <v>20820.830000000002</v>
      </c>
      <c r="J362" s="65">
        <v>20820.830000000002</v>
      </c>
      <c r="K362" s="65">
        <v>20820.830000000002</v>
      </c>
      <c r="L362" s="65">
        <v>20820.830000000002</v>
      </c>
      <c r="M362" s="65">
        <v>20820.830000000002</v>
      </c>
      <c r="N362" s="65">
        <v>20820.830000000002</v>
      </c>
      <c r="O362" s="65">
        <v>20820.830000000002</v>
      </c>
      <c r="P362" s="65">
        <v>20820.830000000002</v>
      </c>
      <c r="Q362" s="65">
        <v>20820.830000000002</v>
      </c>
      <c r="R362" s="65">
        <v>20820.87</v>
      </c>
    </row>
    <row r="363" spans="1:18" s="12" customFormat="1" ht="14.25" x14ac:dyDescent="0.25">
      <c r="A363" s="30" t="s">
        <v>348</v>
      </c>
      <c r="B363" s="27" t="s">
        <v>343</v>
      </c>
      <c r="C363" s="27" t="s">
        <v>343</v>
      </c>
      <c r="D363" s="27" t="s">
        <v>340</v>
      </c>
      <c r="E363" s="37" t="s">
        <v>278</v>
      </c>
      <c r="F363" s="38">
        <v>0</v>
      </c>
      <c r="G363" s="38">
        <v>0</v>
      </c>
      <c r="H363" s="38">
        <v>0</v>
      </c>
      <c r="I363" s="38">
        <v>0</v>
      </c>
      <c r="J363" s="38">
        <v>0</v>
      </c>
      <c r="K363" s="38">
        <v>0</v>
      </c>
      <c r="L363" s="38">
        <v>0</v>
      </c>
      <c r="M363" s="38">
        <v>0</v>
      </c>
      <c r="N363" s="38">
        <v>0</v>
      </c>
      <c r="O363" s="38">
        <v>0</v>
      </c>
      <c r="P363" s="38">
        <v>0</v>
      </c>
      <c r="Q363" s="38">
        <v>0</v>
      </c>
      <c r="R363" s="38">
        <v>0</v>
      </c>
    </row>
    <row r="364" spans="1:18" s="12" customFormat="1" ht="14.25" x14ac:dyDescent="0.25">
      <c r="A364" s="28" t="s">
        <v>348</v>
      </c>
      <c r="B364" s="25" t="s">
        <v>343</v>
      </c>
      <c r="C364" s="25" t="s">
        <v>343</v>
      </c>
      <c r="D364" s="25" t="s">
        <v>344</v>
      </c>
      <c r="E364" s="33" t="s">
        <v>279</v>
      </c>
      <c r="F364" s="34">
        <v>0</v>
      </c>
      <c r="G364" s="34">
        <v>0</v>
      </c>
      <c r="H364" s="34">
        <v>0</v>
      </c>
      <c r="I364" s="34">
        <v>0</v>
      </c>
      <c r="J364" s="34">
        <v>0</v>
      </c>
      <c r="K364" s="34">
        <v>0</v>
      </c>
      <c r="L364" s="34">
        <v>0</v>
      </c>
      <c r="M364" s="34">
        <v>0</v>
      </c>
      <c r="N364" s="34">
        <v>0</v>
      </c>
      <c r="O364" s="34">
        <v>0</v>
      </c>
      <c r="P364" s="34">
        <v>0</v>
      </c>
      <c r="Q364" s="34">
        <v>0</v>
      </c>
      <c r="R364" s="34">
        <v>0</v>
      </c>
    </row>
    <row r="365" spans="1:18" s="12" customFormat="1" ht="14.25" x14ac:dyDescent="0.25">
      <c r="A365" s="30" t="s">
        <v>348</v>
      </c>
      <c r="B365" s="27" t="s">
        <v>343</v>
      </c>
      <c r="C365" s="27" t="s">
        <v>341</v>
      </c>
      <c r="D365" s="27" t="s">
        <v>340</v>
      </c>
      <c r="E365" s="37" t="s">
        <v>280</v>
      </c>
      <c r="F365" s="38">
        <v>249850</v>
      </c>
      <c r="G365" s="38">
        <v>20820.830000000002</v>
      </c>
      <c r="H365" s="38">
        <v>20820.830000000002</v>
      </c>
      <c r="I365" s="38">
        <v>20820.830000000002</v>
      </c>
      <c r="J365" s="38">
        <v>20820.830000000002</v>
      </c>
      <c r="K365" s="38">
        <v>20820.830000000002</v>
      </c>
      <c r="L365" s="38">
        <v>20820.830000000002</v>
      </c>
      <c r="M365" s="38">
        <v>20820.830000000002</v>
      </c>
      <c r="N365" s="38">
        <v>20820.830000000002</v>
      </c>
      <c r="O365" s="38">
        <v>20820.830000000002</v>
      </c>
      <c r="P365" s="38">
        <v>20820.830000000002</v>
      </c>
      <c r="Q365" s="38">
        <v>20820.830000000002</v>
      </c>
      <c r="R365" s="38">
        <v>20820.87</v>
      </c>
    </row>
    <row r="366" spans="1:18" s="12" customFormat="1" ht="14.25" x14ac:dyDescent="0.25">
      <c r="A366" s="28" t="s">
        <v>348</v>
      </c>
      <c r="B366" s="25" t="s">
        <v>343</v>
      </c>
      <c r="C366" s="25" t="s">
        <v>341</v>
      </c>
      <c r="D366" s="25" t="s">
        <v>344</v>
      </c>
      <c r="E366" s="33" t="s">
        <v>281</v>
      </c>
      <c r="F366" s="34">
        <v>249850</v>
      </c>
      <c r="G366" s="34">
        <v>20820.830000000002</v>
      </c>
      <c r="H366" s="34">
        <v>20820.830000000002</v>
      </c>
      <c r="I366" s="34">
        <v>20820.830000000002</v>
      </c>
      <c r="J366" s="34">
        <v>20820.830000000002</v>
      </c>
      <c r="K366" s="34">
        <v>20820.830000000002</v>
      </c>
      <c r="L366" s="34">
        <v>20820.830000000002</v>
      </c>
      <c r="M366" s="34">
        <v>20820.830000000002</v>
      </c>
      <c r="N366" s="34">
        <v>20820.830000000002</v>
      </c>
      <c r="O366" s="34">
        <v>20820.830000000002</v>
      </c>
      <c r="P366" s="34">
        <v>20820.830000000002</v>
      </c>
      <c r="Q366" s="34">
        <v>20820.830000000002</v>
      </c>
      <c r="R366" s="34">
        <v>20820.87</v>
      </c>
    </row>
    <row r="367" spans="1:18" s="12" customFormat="1" ht="14.25" x14ac:dyDescent="0.25">
      <c r="A367" s="30" t="s">
        <v>348</v>
      </c>
      <c r="B367" s="27" t="s">
        <v>343</v>
      </c>
      <c r="C367" s="27" t="s">
        <v>352</v>
      </c>
      <c r="D367" s="27" t="s">
        <v>340</v>
      </c>
      <c r="E367" s="37" t="s">
        <v>282</v>
      </c>
      <c r="F367" s="38">
        <v>0</v>
      </c>
      <c r="G367" s="38">
        <v>0</v>
      </c>
      <c r="H367" s="38">
        <v>0</v>
      </c>
      <c r="I367" s="38">
        <v>0</v>
      </c>
      <c r="J367" s="38">
        <v>0</v>
      </c>
      <c r="K367" s="38">
        <v>0</v>
      </c>
      <c r="L367" s="38">
        <v>0</v>
      </c>
      <c r="M367" s="38">
        <v>0</v>
      </c>
      <c r="N367" s="38">
        <v>0</v>
      </c>
      <c r="O367" s="38">
        <v>0</v>
      </c>
      <c r="P367" s="38">
        <v>0</v>
      </c>
      <c r="Q367" s="38">
        <v>0</v>
      </c>
      <c r="R367" s="38">
        <v>0</v>
      </c>
    </row>
    <row r="368" spans="1:18" s="12" customFormat="1" ht="14.25" x14ac:dyDescent="0.25">
      <c r="A368" s="28" t="s">
        <v>348</v>
      </c>
      <c r="B368" s="25" t="s">
        <v>343</v>
      </c>
      <c r="C368" s="25" t="s">
        <v>352</v>
      </c>
      <c r="D368" s="25" t="s">
        <v>342</v>
      </c>
      <c r="E368" s="33" t="s">
        <v>283</v>
      </c>
      <c r="F368" s="34">
        <v>0</v>
      </c>
      <c r="G368" s="34">
        <v>0</v>
      </c>
      <c r="H368" s="34">
        <v>0</v>
      </c>
      <c r="I368" s="34">
        <v>0</v>
      </c>
      <c r="J368" s="34">
        <v>0</v>
      </c>
      <c r="K368" s="34">
        <v>0</v>
      </c>
      <c r="L368" s="34">
        <v>0</v>
      </c>
      <c r="M368" s="34">
        <v>0</v>
      </c>
      <c r="N368" s="34">
        <v>0</v>
      </c>
      <c r="O368" s="34">
        <v>0</v>
      </c>
      <c r="P368" s="34">
        <v>0</v>
      </c>
      <c r="Q368" s="34">
        <v>0</v>
      </c>
      <c r="R368" s="34">
        <v>0</v>
      </c>
    </row>
    <row r="369" spans="1:18" s="12" customFormat="1" ht="15" x14ac:dyDescent="0.25">
      <c r="A369" s="62" t="s">
        <v>348</v>
      </c>
      <c r="B369" s="63" t="s">
        <v>341</v>
      </c>
      <c r="C369" s="63" t="s">
        <v>339</v>
      </c>
      <c r="D369" s="63" t="s">
        <v>340</v>
      </c>
      <c r="E369" s="64" t="s">
        <v>417</v>
      </c>
      <c r="F369" s="65">
        <v>0</v>
      </c>
      <c r="G369" s="65">
        <v>0</v>
      </c>
      <c r="H369" s="65">
        <v>0</v>
      </c>
      <c r="I369" s="65">
        <v>0</v>
      </c>
      <c r="J369" s="65">
        <v>0</v>
      </c>
      <c r="K369" s="65">
        <v>0</v>
      </c>
      <c r="L369" s="65">
        <v>0</v>
      </c>
      <c r="M369" s="65">
        <v>0</v>
      </c>
      <c r="N369" s="65">
        <v>0</v>
      </c>
      <c r="O369" s="65">
        <v>0</v>
      </c>
      <c r="P369" s="65">
        <v>0</v>
      </c>
      <c r="Q369" s="65">
        <v>0</v>
      </c>
      <c r="R369" s="65">
        <v>0</v>
      </c>
    </row>
    <row r="370" spans="1:18" s="12" customFormat="1" ht="14.25" x14ac:dyDescent="0.25">
      <c r="A370" s="30" t="s">
        <v>348</v>
      </c>
      <c r="B370" s="27" t="s">
        <v>341</v>
      </c>
      <c r="C370" s="27" t="s">
        <v>338</v>
      </c>
      <c r="D370" s="27" t="s">
        <v>340</v>
      </c>
      <c r="E370" s="37" t="s">
        <v>418</v>
      </c>
      <c r="F370" s="38">
        <v>0</v>
      </c>
      <c r="G370" s="38">
        <v>0</v>
      </c>
      <c r="H370" s="38">
        <v>0</v>
      </c>
      <c r="I370" s="38">
        <v>0</v>
      </c>
      <c r="J370" s="38">
        <v>0</v>
      </c>
      <c r="K370" s="38">
        <v>0</v>
      </c>
      <c r="L370" s="38">
        <v>0</v>
      </c>
      <c r="M370" s="38">
        <v>0</v>
      </c>
      <c r="N370" s="38">
        <v>0</v>
      </c>
      <c r="O370" s="38">
        <v>0</v>
      </c>
      <c r="P370" s="38">
        <v>0</v>
      </c>
      <c r="Q370" s="38">
        <v>0</v>
      </c>
      <c r="R370" s="38">
        <v>0</v>
      </c>
    </row>
    <row r="371" spans="1:18" s="12" customFormat="1" ht="14.25" x14ac:dyDescent="0.25">
      <c r="A371" s="47" t="s">
        <v>348</v>
      </c>
      <c r="B371" s="48" t="s">
        <v>341</v>
      </c>
      <c r="C371" s="48" t="s">
        <v>338</v>
      </c>
      <c r="D371" s="48" t="s">
        <v>342</v>
      </c>
      <c r="E371" s="44" t="s">
        <v>419</v>
      </c>
      <c r="F371" s="34">
        <v>0</v>
      </c>
      <c r="G371" s="34">
        <v>0</v>
      </c>
      <c r="H371" s="34">
        <v>0</v>
      </c>
      <c r="I371" s="34">
        <v>0</v>
      </c>
      <c r="J371" s="34">
        <v>0</v>
      </c>
      <c r="K371" s="34">
        <v>0</v>
      </c>
      <c r="L371" s="34">
        <v>0</v>
      </c>
      <c r="M371" s="34">
        <v>0</v>
      </c>
      <c r="N371" s="34">
        <v>0</v>
      </c>
      <c r="O371" s="34">
        <v>0</v>
      </c>
      <c r="P371" s="34">
        <v>0</v>
      </c>
      <c r="Q371" s="34">
        <v>0</v>
      </c>
      <c r="R371" s="34">
        <v>0</v>
      </c>
    </row>
    <row r="372" spans="1:18" s="13" customFormat="1" ht="15" x14ac:dyDescent="0.25">
      <c r="A372" s="62" t="s">
        <v>348</v>
      </c>
      <c r="B372" s="63" t="s">
        <v>346</v>
      </c>
      <c r="C372" s="63" t="s">
        <v>339</v>
      </c>
      <c r="D372" s="63" t="s">
        <v>340</v>
      </c>
      <c r="E372" s="64" t="s">
        <v>398</v>
      </c>
      <c r="F372" s="65">
        <v>0</v>
      </c>
      <c r="G372" s="65">
        <v>0</v>
      </c>
      <c r="H372" s="65">
        <v>0</v>
      </c>
      <c r="I372" s="65">
        <v>0</v>
      </c>
      <c r="J372" s="65">
        <v>0</v>
      </c>
      <c r="K372" s="65">
        <v>0</v>
      </c>
      <c r="L372" s="65">
        <v>0</v>
      </c>
      <c r="M372" s="65">
        <v>0</v>
      </c>
      <c r="N372" s="65">
        <v>0</v>
      </c>
      <c r="O372" s="65">
        <v>0</v>
      </c>
      <c r="P372" s="65">
        <v>0</v>
      </c>
      <c r="Q372" s="65">
        <v>0</v>
      </c>
      <c r="R372" s="65">
        <v>0</v>
      </c>
    </row>
    <row r="373" spans="1:18" s="13" customFormat="1" ht="14.25" x14ac:dyDescent="0.25">
      <c r="A373" s="30" t="s">
        <v>348</v>
      </c>
      <c r="B373" s="27" t="s">
        <v>346</v>
      </c>
      <c r="C373" s="27" t="s">
        <v>338</v>
      </c>
      <c r="D373" s="27" t="s">
        <v>340</v>
      </c>
      <c r="E373" s="37" t="s">
        <v>399</v>
      </c>
      <c r="F373" s="38">
        <v>0</v>
      </c>
      <c r="G373" s="38">
        <v>0</v>
      </c>
      <c r="H373" s="38">
        <v>0</v>
      </c>
      <c r="I373" s="38">
        <v>0</v>
      </c>
      <c r="J373" s="38">
        <v>0</v>
      </c>
      <c r="K373" s="38">
        <v>0</v>
      </c>
      <c r="L373" s="38">
        <v>0</v>
      </c>
      <c r="M373" s="38">
        <v>0</v>
      </c>
      <c r="N373" s="38">
        <v>0</v>
      </c>
      <c r="O373" s="38">
        <v>0</v>
      </c>
      <c r="P373" s="38">
        <v>0</v>
      </c>
      <c r="Q373" s="38">
        <v>0</v>
      </c>
      <c r="R373" s="38">
        <v>0</v>
      </c>
    </row>
    <row r="374" spans="1:18" s="13" customFormat="1" ht="14.25" x14ac:dyDescent="0.25">
      <c r="A374" s="28" t="s">
        <v>348</v>
      </c>
      <c r="B374" s="25" t="s">
        <v>346</v>
      </c>
      <c r="C374" s="25" t="s">
        <v>338</v>
      </c>
      <c r="D374" s="25" t="s">
        <v>344</v>
      </c>
      <c r="E374" s="33" t="s">
        <v>400</v>
      </c>
      <c r="F374" s="34">
        <v>0</v>
      </c>
      <c r="G374" s="34">
        <v>0</v>
      </c>
      <c r="H374" s="34">
        <v>0</v>
      </c>
      <c r="I374" s="34">
        <v>0</v>
      </c>
      <c r="J374" s="34">
        <v>0</v>
      </c>
      <c r="K374" s="34">
        <v>0</v>
      </c>
      <c r="L374" s="34">
        <v>0</v>
      </c>
      <c r="M374" s="34">
        <v>0</v>
      </c>
      <c r="N374" s="34">
        <v>0</v>
      </c>
      <c r="O374" s="34">
        <v>0</v>
      </c>
      <c r="P374" s="34">
        <v>0</v>
      </c>
      <c r="Q374" s="34">
        <v>0</v>
      </c>
      <c r="R374" s="34">
        <v>0</v>
      </c>
    </row>
    <row r="375" spans="1:18" s="13" customFormat="1" ht="14.25" x14ac:dyDescent="0.25">
      <c r="A375" s="30" t="s">
        <v>348</v>
      </c>
      <c r="B375" s="27" t="s">
        <v>346</v>
      </c>
      <c r="C375" s="27" t="s">
        <v>343</v>
      </c>
      <c r="D375" s="27" t="s">
        <v>340</v>
      </c>
      <c r="E375" s="37" t="s">
        <v>401</v>
      </c>
      <c r="F375" s="38">
        <v>0</v>
      </c>
      <c r="G375" s="38">
        <v>0</v>
      </c>
      <c r="H375" s="38">
        <v>0</v>
      </c>
      <c r="I375" s="38">
        <v>0</v>
      </c>
      <c r="J375" s="38">
        <v>0</v>
      </c>
      <c r="K375" s="38">
        <v>0</v>
      </c>
      <c r="L375" s="38">
        <v>0</v>
      </c>
      <c r="M375" s="38">
        <v>0</v>
      </c>
      <c r="N375" s="38">
        <v>0</v>
      </c>
      <c r="O375" s="38">
        <v>0</v>
      </c>
      <c r="P375" s="38">
        <v>0</v>
      </c>
      <c r="Q375" s="38">
        <v>0</v>
      </c>
      <c r="R375" s="38">
        <v>0</v>
      </c>
    </row>
    <row r="376" spans="1:18" s="14" customFormat="1" ht="14.25" x14ac:dyDescent="0.25">
      <c r="A376" s="28" t="s">
        <v>348</v>
      </c>
      <c r="B376" s="25" t="s">
        <v>346</v>
      </c>
      <c r="C376" s="25" t="s">
        <v>343</v>
      </c>
      <c r="D376" s="25" t="s">
        <v>344</v>
      </c>
      <c r="E376" s="33" t="s">
        <v>402</v>
      </c>
      <c r="F376" s="34">
        <v>0</v>
      </c>
      <c r="G376" s="34">
        <v>0</v>
      </c>
      <c r="H376" s="34">
        <v>0</v>
      </c>
      <c r="I376" s="34">
        <v>0</v>
      </c>
      <c r="J376" s="34">
        <v>0</v>
      </c>
      <c r="K376" s="34">
        <v>0</v>
      </c>
      <c r="L376" s="34">
        <v>0</v>
      </c>
      <c r="M376" s="34">
        <v>0</v>
      </c>
      <c r="N376" s="34">
        <v>0</v>
      </c>
      <c r="O376" s="34">
        <v>0</v>
      </c>
      <c r="P376" s="34">
        <v>0</v>
      </c>
      <c r="Q376" s="34">
        <v>0</v>
      </c>
      <c r="R376" s="34">
        <v>0</v>
      </c>
    </row>
    <row r="377" spans="1:18" s="13" customFormat="1" ht="14.25" x14ac:dyDescent="0.25">
      <c r="A377" s="30" t="s">
        <v>348</v>
      </c>
      <c r="B377" s="27" t="s">
        <v>346</v>
      </c>
      <c r="C377" s="27" t="s">
        <v>352</v>
      </c>
      <c r="D377" s="27" t="s">
        <v>340</v>
      </c>
      <c r="E377" s="37" t="s">
        <v>403</v>
      </c>
      <c r="F377" s="38">
        <v>0</v>
      </c>
      <c r="G377" s="38">
        <v>0</v>
      </c>
      <c r="H377" s="38">
        <v>0</v>
      </c>
      <c r="I377" s="38">
        <v>0</v>
      </c>
      <c r="J377" s="38">
        <v>0</v>
      </c>
      <c r="K377" s="38">
        <v>0</v>
      </c>
      <c r="L377" s="38">
        <v>0</v>
      </c>
      <c r="M377" s="38">
        <v>0</v>
      </c>
      <c r="N377" s="38">
        <v>0</v>
      </c>
      <c r="O377" s="38">
        <v>0</v>
      </c>
      <c r="P377" s="38">
        <v>0</v>
      </c>
      <c r="Q377" s="38">
        <v>0</v>
      </c>
      <c r="R377" s="38">
        <v>0</v>
      </c>
    </row>
    <row r="378" spans="1:18" s="13" customFormat="1" ht="14.25" x14ac:dyDescent="0.25">
      <c r="A378" s="28" t="s">
        <v>348</v>
      </c>
      <c r="B378" s="25" t="s">
        <v>346</v>
      </c>
      <c r="C378" s="25" t="s">
        <v>352</v>
      </c>
      <c r="D378" s="25" t="s">
        <v>344</v>
      </c>
      <c r="E378" s="33" t="s">
        <v>404</v>
      </c>
      <c r="F378" s="34">
        <v>0</v>
      </c>
      <c r="G378" s="34">
        <v>0</v>
      </c>
      <c r="H378" s="34">
        <v>0</v>
      </c>
      <c r="I378" s="34">
        <v>0</v>
      </c>
      <c r="J378" s="34">
        <v>0</v>
      </c>
      <c r="K378" s="34">
        <v>0</v>
      </c>
      <c r="L378" s="34">
        <v>0</v>
      </c>
      <c r="M378" s="34">
        <v>0</v>
      </c>
      <c r="N378" s="34">
        <v>0</v>
      </c>
      <c r="O378" s="34">
        <v>0</v>
      </c>
      <c r="P378" s="34">
        <v>0</v>
      </c>
      <c r="Q378" s="34">
        <v>0</v>
      </c>
      <c r="R378" s="34">
        <v>0</v>
      </c>
    </row>
    <row r="379" spans="1:18" s="13" customFormat="1" ht="15" x14ac:dyDescent="0.25">
      <c r="A379" s="62" t="s">
        <v>348</v>
      </c>
      <c r="B379" s="63" t="s">
        <v>348</v>
      </c>
      <c r="C379" s="63" t="s">
        <v>339</v>
      </c>
      <c r="D379" s="63" t="s">
        <v>340</v>
      </c>
      <c r="E379" s="64" t="s">
        <v>284</v>
      </c>
      <c r="F379" s="65">
        <v>0</v>
      </c>
      <c r="G379" s="65">
        <v>0</v>
      </c>
      <c r="H379" s="65">
        <v>0</v>
      </c>
      <c r="I379" s="65">
        <v>0</v>
      </c>
      <c r="J379" s="65">
        <v>0</v>
      </c>
      <c r="K379" s="65">
        <v>0</v>
      </c>
      <c r="L379" s="65">
        <v>0</v>
      </c>
      <c r="M379" s="65">
        <v>0</v>
      </c>
      <c r="N379" s="65">
        <v>0</v>
      </c>
      <c r="O379" s="65">
        <v>0</v>
      </c>
      <c r="P379" s="65">
        <v>0</v>
      </c>
      <c r="Q379" s="65">
        <v>0</v>
      </c>
      <c r="R379" s="65">
        <v>0</v>
      </c>
    </row>
    <row r="380" spans="1:18" s="13" customFormat="1" ht="14.25" x14ac:dyDescent="0.25">
      <c r="A380" s="30" t="s">
        <v>348</v>
      </c>
      <c r="B380" s="27" t="s">
        <v>348</v>
      </c>
      <c r="C380" s="27" t="s">
        <v>338</v>
      </c>
      <c r="D380" s="27" t="s">
        <v>340</v>
      </c>
      <c r="E380" s="37" t="s">
        <v>285</v>
      </c>
      <c r="F380" s="38">
        <v>0</v>
      </c>
      <c r="G380" s="38">
        <v>0</v>
      </c>
      <c r="H380" s="38">
        <v>0</v>
      </c>
      <c r="I380" s="38">
        <v>0</v>
      </c>
      <c r="J380" s="38">
        <v>0</v>
      </c>
      <c r="K380" s="38">
        <v>0</v>
      </c>
      <c r="L380" s="38">
        <v>0</v>
      </c>
      <c r="M380" s="38">
        <v>0</v>
      </c>
      <c r="N380" s="38">
        <v>0</v>
      </c>
      <c r="O380" s="38">
        <v>0</v>
      </c>
      <c r="P380" s="38">
        <v>0</v>
      </c>
      <c r="Q380" s="38">
        <v>0</v>
      </c>
      <c r="R380" s="38">
        <v>0</v>
      </c>
    </row>
    <row r="381" spans="1:18" s="14" customFormat="1" ht="14.25" x14ac:dyDescent="0.25">
      <c r="A381" s="28" t="s">
        <v>348</v>
      </c>
      <c r="B381" s="25" t="s">
        <v>348</v>
      </c>
      <c r="C381" s="25" t="s">
        <v>338</v>
      </c>
      <c r="D381" s="25" t="s">
        <v>344</v>
      </c>
      <c r="E381" s="33" t="s">
        <v>286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34">
        <v>0</v>
      </c>
      <c r="L381" s="34">
        <v>0</v>
      </c>
      <c r="M381" s="34">
        <v>0</v>
      </c>
      <c r="N381" s="34">
        <v>0</v>
      </c>
      <c r="O381" s="34">
        <v>0</v>
      </c>
      <c r="P381" s="34">
        <v>0</v>
      </c>
      <c r="Q381" s="34">
        <v>0</v>
      </c>
      <c r="R381" s="34">
        <v>0</v>
      </c>
    </row>
    <row r="382" spans="1:18" s="15" customFormat="1" ht="14.25" x14ac:dyDescent="0.25">
      <c r="A382" s="47" t="s">
        <v>348</v>
      </c>
      <c r="B382" s="48" t="s">
        <v>348</v>
      </c>
      <c r="C382" s="48" t="s">
        <v>338</v>
      </c>
      <c r="D382" s="48" t="s">
        <v>347</v>
      </c>
      <c r="E382" s="44" t="s">
        <v>411</v>
      </c>
      <c r="F382" s="34">
        <v>0</v>
      </c>
      <c r="G382" s="34">
        <v>0</v>
      </c>
      <c r="H382" s="34">
        <v>0</v>
      </c>
      <c r="I382" s="34">
        <v>0</v>
      </c>
      <c r="J382" s="34">
        <v>0</v>
      </c>
      <c r="K382" s="34">
        <v>0</v>
      </c>
      <c r="L382" s="34">
        <v>0</v>
      </c>
      <c r="M382" s="34">
        <v>0</v>
      </c>
      <c r="N382" s="34">
        <v>0</v>
      </c>
      <c r="O382" s="34">
        <v>0</v>
      </c>
      <c r="P382" s="34">
        <v>0</v>
      </c>
      <c r="Q382" s="34">
        <v>0</v>
      </c>
      <c r="R382" s="34">
        <v>0</v>
      </c>
    </row>
    <row r="383" spans="1:18" s="1" customFormat="1" ht="15" x14ac:dyDescent="0.2">
      <c r="A383" s="62" t="s">
        <v>348</v>
      </c>
      <c r="B383" s="63" t="s">
        <v>359</v>
      </c>
      <c r="C383" s="63" t="s">
        <v>339</v>
      </c>
      <c r="D383" s="63" t="s">
        <v>340</v>
      </c>
      <c r="E383" s="64" t="s">
        <v>287</v>
      </c>
      <c r="F383" s="65">
        <v>706069.32000000007</v>
      </c>
      <c r="G383" s="65">
        <v>58839.11</v>
      </c>
      <c r="H383" s="65">
        <v>58839.11</v>
      </c>
      <c r="I383" s="65">
        <v>58839.11</v>
      </c>
      <c r="J383" s="65">
        <v>58839.11</v>
      </c>
      <c r="K383" s="65">
        <v>58839.11</v>
      </c>
      <c r="L383" s="65">
        <v>58839.11</v>
      </c>
      <c r="M383" s="65">
        <v>58839.11</v>
      </c>
      <c r="N383" s="65">
        <v>58839.11</v>
      </c>
      <c r="O383" s="65">
        <v>58839.11</v>
      </c>
      <c r="P383" s="65">
        <v>58839.11</v>
      </c>
      <c r="Q383" s="65">
        <v>58839.11</v>
      </c>
      <c r="R383" s="65">
        <v>58839.11</v>
      </c>
    </row>
    <row r="384" spans="1:18" s="1" customFormat="1" ht="14.25" x14ac:dyDescent="0.2">
      <c r="A384" s="30" t="s">
        <v>348</v>
      </c>
      <c r="B384" s="27" t="s">
        <v>359</v>
      </c>
      <c r="C384" s="27" t="s">
        <v>338</v>
      </c>
      <c r="D384" s="27" t="s">
        <v>340</v>
      </c>
      <c r="E384" s="37" t="s">
        <v>420</v>
      </c>
      <c r="F384" s="38">
        <v>9000</v>
      </c>
      <c r="G384" s="38">
        <v>750</v>
      </c>
      <c r="H384" s="38">
        <v>750</v>
      </c>
      <c r="I384" s="38">
        <v>750</v>
      </c>
      <c r="J384" s="38">
        <v>750</v>
      </c>
      <c r="K384" s="38">
        <v>750</v>
      </c>
      <c r="L384" s="38">
        <v>750</v>
      </c>
      <c r="M384" s="38">
        <v>750</v>
      </c>
      <c r="N384" s="38">
        <v>750</v>
      </c>
      <c r="O384" s="38">
        <v>750</v>
      </c>
      <c r="P384" s="38">
        <v>750</v>
      </c>
      <c r="Q384" s="38">
        <v>750</v>
      </c>
      <c r="R384" s="38">
        <v>750</v>
      </c>
    </row>
    <row r="385" spans="1:18" s="1" customFormat="1" ht="14.25" x14ac:dyDescent="0.2">
      <c r="A385" s="47" t="s">
        <v>348</v>
      </c>
      <c r="B385" s="48" t="s">
        <v>359</v>
      </c>
      <c r="C385" s="48" t="s">
        <v>338</v>
      </c>
      <c r="D385" s="48" t="s">
        <v>342</v>
      </c>
      <c r="E385" s="44" t="s">
        <v>421</v>
      </c>
      <c r="F385" s="34">
        <v>9000</v>
      </c>
      <c r="G385" s="34">
        <v>750</v>
      </c>
      <c r="H385" s="34">
        <v>750</v>
      </c>
      <c r="I385" s="34">
        <v>750</v>
      </c>
      <c r="J385" s="34">
        <v>750</v>
      </c>
      <c r="K385" s="34">
        <v>750</v>
      </c>
      <c r="L385" s="34">
        <v>750</v>
      </c>
      <c r="M385" s="34">
        <v>750</v>
      </c>
      <c r="N385" s="34">
        <v>750</v>
      </c>
      <c r="O385" s="34">
        <v>750</v>
      </c>
      <c r="P385" s="34">
        <v>750</v>
      </c>
      <c r="Q385" s="34">
        <v>750</v>
      </c>
      <c r="R385" s="34">
        <v>750</v>
      </c>
    </row>
    <row r="386" spans="1:18" s="1" customFormat="1" ht="14.25" x14ac:dyDescent="0.2">
      <c r="A386" s="30" t="s">
        <v>348</v>
      </c>
      <c r="B386" s="27" t="s">
        <v>359</v>
      </c>
      <c r="C386" s="27" t="s">
        <v>343</v>
      </c>
      <c r="D386" s="27" t="s">
        <v>340</v>
      </c>
      <c r="E386" s="37" t="s">
        <v>288</v>
      </c>
      <c r="F386" s="38">
        <v>0</v>
      </c>
      <c r="G386" s="38">
        <v>0</v>
      </c>
      <c r="H386" s="38">
        <v>0</v>
      </c>
      <c r="I386" s="38">
        <v>0</v>
      </c>
      <c r="J386" s="38">
        <v>0</v>
      </c>
      <c r="K386" s="38">
        <v>0</v>
      </c>
      <c r="L386" s="38">
        <v>0</v>
      </c>
      <c r="M386" s="38">
        <v>0</v>
      </c>
      <c r="N386" s="38">
        <v>0</v>
      </c>
      <c r="O386" s="38">
        <v>0</v>
      </c>
      <c r="P386" s="38">
        <v>0</v>
      </c>
      <c r="Q386" s="38">
        <v>0</v>
      </c>
      <c r="R386" s="38">
        <v>0</v>
      </c>
    </row>
    <row r="387" spans="1:18" s="1" customFormat="1" ht="14.25" x14ac:dyDescent="0.2">
      <c r="A387" s="28" t="s">
        <v>348</v>
      </c>
      <c r="B387" s="25" t="s">
        <v>359</v>
      </c>
      <c r="C387" s="25" t="s">
        <v>343</v>
      </c>
      <c r="D387" s="25" t="s">
        <v>344</v>
      </c>
      <c r="E387" s="33" t="s">
        <v>289</v>
      </c>
      <c r="F387" s="34">
        <v>0</v>
      </c>
      <c r="G387" s="34">
        <v>0</v>
      </c>
      <c r="H387" s="34">
        <v>0</v>
      </c>
      <c r="I387" s="34">
        <v>0</v>
      </c>
      <c r="J387" s="34">
        <v>0</v>
      </c>
      <c r="K387" s="34">
        <v>0</v>
      </c>
      <c r="L387" s="34">
        <v>0</v>
      </c>
      <c r="M387" s="34">
        <v>0</v>
      </c>
      <c r="N387" s="34">
        <v>0</v>
      </c>
      <c r="O387" s="34">
        <v>0</v>
      </c>
      <c r="P387" s="34">
        <v>0</v>
      </c>
      <c r="Q387" s="34">
        <v>0</v>
      </c>
      <c r="R387" s="34">
        <v>0</v>
      </c>
    </row>
    <row r="388" spans="1:18" s="1" customFormat="1" ht="14.25" x14ac:dyDescent="0.2">
      <c r="A388" s="30" t="s">
        <v>348</v>
      </c>
      <c r="B388" s="27" t="s">
        <v>359</v>
      </c>
      <c r="C388" s="27" t="s">
        <v>341</v>
      </c>
      <c r="D388" s="27" t="s">
        <v>340</v>
      </c>
      <c r="E388" s="37" t="s">
        <v>290</v>
      </c>
      <c r="F388" s="38">
        <v>249000</v>
      </c>
      <c r="G388" s="38">
        <v>20750</v>
      </c>
      <c r="H388" s="38">
        <v>20750</v>
      </c>
      <c r="I388" s="38">
        <v>20750</v>
      </c>
      <c r="J388" s="38">
        <v>20750</v>
      </c>
      <c r="K388" s="38">
        <v>20750</v>
      </c>
      <c r="L388" s="38">
        <v>20750</v>
      </c>
      <c r="M388" s="38">
        <v>20750</v>
      </c>
      <c r="N388" s="38">
        <v>20750</v>
      </c>
      <c r="O388" s="38">
        <v>20750</v>
      </c>
      <c r="P388" s="38">
        <v>20750</v>
      </c>
      <c r="Q388" s="38">
        <v>20750</v>
      </c>
      <c r="R388" s="38">
        <v>20750</v>
      </c>
    </row>
    <row r="389" spans="1:18" s="1" customFormat="1" ht="14.25" x14ac:dyDescent="0.2">
      <c r="A389" s="28" t="s">
        <v>348</v>
      </c>
      <c r="B389" s="25" t="s">
        <v>359</v>
      </c>
      <c r="C389" s="25" t="s">
        <v>341</v>
      </c>
      <c r="D389" s="25" t="s">
        <v>342</v>
      </c>
      <c r="E389" s="33" t="s">
        <v>291</v>
      </c>
      <c r="F389" s="34">
        <v>249000</v>
      </c>
      <c r="G389" s="34">
        <v>20750</v>
      </c>
      <c r="H389" s="34">
        <v>20750</v>
      </c>
      <c r="I389" s="34">
        <v>20750</v>
      </c>
      <c r="J389" s="34">
        <v>20750</v>
      </c>
      <c r="K389" s="34">
        <v>20750</v>
      </c>
      <c r="L389" s="34">
        <v>20750</v>
      </c>
      <c r="M389" s="34">
        <v>20750</v>
      </c>
      <c r="N389" s="34">
        <v>20750</v>
      </c>
      <c r="O389" s="34">
        <v>20750</v>
      </c>
      <c r="P389" s="34">
        <v>20750</v>
      </c>
      <c r="Q389" s="34">
        <v>20750</v>
      </c>
      <c r="R389" s="34">
        <v>20750</v>
      </c>
    </row>
    <row r="390" spans="1:18" s="1" customFormat="1" ht="14.25" x14ac:dyDescent="0.2">
      <c r="A390" s="30" t="s">
        <v>348</v>
      </c>
      <c r="B390" s="27" t="s">
        <v>359</v>
      </c>
      <c r="C390" s="27" t="s">
        <v>346</v>
      </c>
      <c r="D390" s="27" t="s">
        <v>340</v>
      </c>
      <c r="E390" s="37" t="s">
        <v>386</v>
      </c>
      <c r="F390" s="38">
        <v>155593</v>
      </c>
      <c r="G390" s="38">
        <v>12966.08</v>
      </c>
      <c r="H390" s="38">
        <v>12966.08</v>
      </c>
      <c r="I390" s="38">
        <v>12966.08</v>
      </c>
      <c r="J390" s="38">
        <v>12966.08</v>
      </c>
      <c r="K390" s="38">
        <v>12966.08</v>
      </c>
      <c r="L390" s="38">
        <v>12966.08</v>
      </c>
      <c r="M390" s="38">
        <v>12966.08</v>
      </c>
      <c r="N390" s="38">
        <v>12966.08</v>
      </c>
      <c r="O390" s="38">
        <v>12966.08</v>
      </c>
      <c r="P390" s="38">
        <v>12966.08</v>
      </c>
      <c r="Q390" s="38">
        <v>12966.08</v>
      </c>
      <c r="R390" s="38">
        <v>12966.12</v>
      </c>
    </row>
    <row r="391" spans="1:18" s="1" customFormat="1" ht="28.5" x14ac:dyDescent="0.2">
      <c r="A391" s="28" t="s">
        <v>348</v>
      </c>
      <c r="B391" s="25" t="s">
        <v>359</v>
      </c>
      <c r="C391" s="25" t="s">
        <v>346</v>
      </c>
      <c r="D391" s="25" t="s">
        <v>344</v>
      </c>
      <c r="E391" s="33" t="s">
        <v>387</v>
      </c>
      <c r="F391" s="34">
        <v>155593</v>
      </c>
      <c r="G391" s="34">
        <v>12966.08</v>
      </c>
      <c r="H391" s="34">
        <v>12966.08</v>
      </c>
      <c r="I391" s="34">
        <v>12966.08</v>
      </c>
      <c r="J391" s="34">
        <v>12966.08</v>
      </c>
      <c r="K391" s="34">
        <v>12966.08</v>
      </c>
      <c r="L391" s="34">
        <v>12966.08</v>
      </c>
      <c r="M391" s="34">
        <v>12966.08</v>
      </c>
      <c r="N391" s="34">
        <v>12966.08</v>
      </c>
      <c r="O391" s="34">
        <v>12966.08</v>
      </c>
      <c r="P391" s="34">
        <v>12966.08</v>
      </c>
      <c r="Q391" s="34">
        <v>12966.08</v>
      </c>
      <c r="R391" s="34">
        <v>12966.12</v>
      </c>
    </row>
    <row r="392" spans="1:18" s="1" customFormat="1" ht="14.25" x14ac:dyDescent="0.2">
      <c r="A392" s="30" t="s">
        <v>348</v>
      </c>
      <c r="B392" s="27" t="s">
        <v>359</v>
      </c>
      <c r="C392" s="27" t="s">
        <v>348</v>
      </c>
      <c r="D392" s="27" t="s">
        <v>340</v>
      </c>
      <c r="E392" s="37" t="s">
        <v>292</v>
      </c>
      <c r="F392" s="38">
        <v>26000</v>
      </c>
      <c r="G392" s="38">
        <v>2166.67</v>
      </c>
      <c r="H392" s="38">
        <v>2166.67</v>
      </c>
      <c r="I392" s="38">
        <v>2166.67</v>
      </c>
      <c r="J392" s="38">
        <v>2166.67</v>
      </c>
      <c r="K392" s="38">
        <v>2166.67</v>
      </c>
      <c r="L392" s="38">
        <v>2166.67</v>
      </c>
      <c r="M392" s="38">
        <v>2166.67</v>
      </c>
      <c r="N392" s="38">
        <v>2166.67</v>
      </c>
      <c r="O392" s="38">
        <v>2166.67</v>
      </c>
      <c r="P392" s="38">
        <v>2166.67</v>
      </c>
      <c r="Q392" s="38">
        <v>2166.67</v>
      </c>
      <c r="R392" s="38">
        <v>2166.63</v>
      </c>
    </row>
    <row r="393" spans="1:18" s="1" customFormat="1" ht="14.25" x14ac:dyDescent="0.2">
      <c r="A393" s="28" t="s">
        <v>348</v>
      </c>
      <c r="B393" s="25" t="s">
        <v>359</v>
      </c>
      <c r="C393" s="25" t="s">
        <v>348</v>
      </c>
      <c r="D393" s="25" t="s">
        <v>344</v>
      </c>
      <c r="E393" s="33" t="s">
        <v>293</v>
      </c>
      <c r="F393" s="34">
        <v>15000</v>
      </c>
      <c r="G393" s="34">
        <v>1250</v>
      </c>
      <c r="H393" s="34">
        <v>1250</v>
      </c>
      <c r="I393" s="34">
        <v>1250</v>
      </c>
      <c r="J393" s="34">
        <v>1250</v>
      </c>
      <c r="K393" s="34">
        <v>1250</v>
      </c>
      <c r="L393" s="34">
        <v>1250</v>
      </c>
      <c r="M393" s="34">
        <v>1250</v>
      </c>
      <c r="N393" s="34">
        <v>1250</v>
      </c>
      <c r="O393" s="34">
        <v>1250</v>
      </c>
      <c r="P393" s="34">
        <v>1250</v>
      </c>
      <c r="Q393" s="34">
        <v>1250</v>
      </c>
      <c r="R393" s="34">
        <v>1250</v>
      </c>
    </row>
    <row r="394" spans="1:18" s="1" customFormat="1" ht="14.25" x14ac:dyDescent="0.2">
      <c r="A394" s="28" t="s">
        <v>348</v>
      </c>
      <c r="B394" s="25" t="s">
        <v>359</v>
      </c>
      <c r="C394" s="25" t="s">
        <v>348</v>
      </c>
      <c r="D394" s="25" t="s">
        <v>342</v>
      </c>
      <c r="E394" s="33" t="s">
        <v>294</v>
      </c>
      <c r="F394" s="34">
        <v>11000</v>
      </c>
      <c r="G394" s="34">
        <v>916.67</v>
      </c>
      <c r="H394" s="34">
        <v>916.67</v>
      </c>
      <c r="I394" s="34">
        <v>916.67</v>
      </c>
      <c r="J394" s="34">
        <v>916.67</v>
      </c>
      <c r="K394" s="34">
        <v>916.67</v>
      </c>
      <c r="L394" s="34">
        <v>916.67</v>
      </c>
      <c r="M394" s="34">
        <v>916.67</v>
      </c>
      <c r="N394" s="34">
        <v>916.67</v>
      </c>
      <c r="O394" s="34">
        <v>916.67</v>
      </c>
      <c r="P394" s="34">
        <v>916.67</v>
      </c>
      <c r="Q394" s="34">
        <v>916.67</v>
      </c>
      <c r="R394" s="34">
        <v>916.63</v>
      </c>
    </row>
    <row r="395" spans="1:18" s="1" customFormat="1" ht="14.25" x14ac:dyDescent="0.2">
      <c r="A395" s="30" t="s">
        <v>348</v>
      </c>
      <c r="B395" s="27" t="s">
        <v>359</v>
      </c>
      <c r="C395" s="27" t="s">
        <v>359</v>
      </c>
      <c r="D395" s="27" t="s">
        <v>340</v>
      </c>
      <c r="E395" s="37" t="s">
        <v>295</v>
      </c>
      <c r="F395" s="38">
        <v>6400</v>
      </c>
      <c r="G395" s="38">
        <v>533.33000000000004</v>
      </c>
      <c r="H395" s="38">
        <v>533.33000000000004</v>
      </c>
      <c r="I395" s="38">
        <v>533.33000000000004</v>
      </c>
      <c r="J395" s="38">
        <v>533.33000000000004</v>
      </c>
      <c r="K395" s="38">
        <v>533.33000000000004</v>
      </c>
      <c r="L395" s="38">
        <v>533.33000000000004</v>
      </c>
      <c r="M395" s="38">
        <v>533.33000000000004</v>
      </c>
      <c r="N395" s="38">
        <v>533.33000000000004</v>
      </c>
      <c r="O395" s="38">
        <v>533.33000000000004</v>
      </c>
      <c r="P395" s="38">
        <v>533.33000000000004</v>
      </c>
      <c r="Q395" s="38">
        <v>533.33000000000004</v>
      </c>
      <c r="R395" s="38">
        <v>533.37</v>
      </c>
    </row>
    <row r="396" spans="1:18" s="1" customFormat="1" ht="14.25" x14ac:dyDescent="0.2">
      <c r="A396" s="28" t="s">
        <v>348</v>
      </c>
      <c r="B396" s="25" t="s">
        <v>359</v>
      </c>
      <c r="C396" s="25" t="s">
        <v>359</v>
      </c>
      <c r="D396" s="25" t="s">
        <v>347</v>
      </c>
      <c r="E396" s="33" t="s">
        <v>296</v>
      </c>
      <c r="F396" s="34">
        <v>6400</v>
      </c>
      <c r="G396" s="34">
        <v>533.33000000000004</v>
      </c>
      <c r="H396" s="34">
        <v>533.33000000000004</v>
      </c>
      <c r="I396" s="34">
        <v>533.33000000000004</v>
      </c>
      <c r="J396" s="34">
        <v>533.33000000000004</v>
      </c>
      <c r="K396" s="34">
        <v>533.33000000000004</v>
      </c>
      <c r="L396" s="34">
        <v>533.33000000000004</v>
      </c>
      <c r="M396" s="34">
        <v>533.33000000000004</v>
      </c>
      <c r="N396" s="34">
        <v>533.33000000000004</v>
      </c>
      <c r="O396" s="34">
        <v>533.33000000000004</v>
      </c>
      <c r="P396" s="34">
        <v>533.33000000000004</v>
      </c>
      <c r="Q396" s="34">
        <v>533.33000000000004</v>
      </c>
      <c r="R396" s="34">
        <v>533.37</v>
      </c>
    </row>
    <row r="397" spans="1:18" s="1" customFormat="1" ht="14.25" x14ac:dyDescent="0.2">
      <c r="A397" s="28" t="s">
        <v>348</v>
      </c>
      <c r="B397" s="25" t="s">
        <v>359</v>
      </c>
      <c r="C397" s="25" t="s">
        <v>359</v>
      </c>
      <c r="D397" s="25" t="s">
        <v>350</v>
      </c>
      <c r="E397" s="33" t="s">
        <v>297</v>
      </c>
      <c r="F397" s="34">
        <v>0</v>
      </c>
      <c r="G397" s="34">
        <v>0</v>
      </c>
      <c r="H397" s="34">
        <v>0</v>
      </c>
      <c r="I397" s="34">
        <v>0</v>
      </c>
      <c r="J397" s="34">
        <v>0</v>
      </c>
      <c r="K397" s="34">
        <v>0</v>
      </c>
      <c r="L397" s="34">
        <v>0</v>
      </c>
      <c r="M397" s="34">
        <v>0</v>
      </c>
      <c r="N397" s="34">
        <v>0</v>
      </c>
      <c r="O397" s="34">
        <v>0</v>
      </c>
      <c r="P397" s="34">
        <v>0</v>
      </c>
      <c r="Q397" s="34">
        <v>0</v>
      </c>
      <c r="R397" s="34">
        <v>0</v>
      </c>
    </row>
    <row r="398" spans="1:18" s="1" customFormat="1" ht="14.25" x14ac:dyDescent="0.2">
      <c r="A398" s="30" t="s">
        <v>348</v>
      </c>
      <c r="B398" s="27" t="s">
        <v>359</v>
      </c>
      <c r="C398" s="27" t="s">
        <v>360</v>
      </c>
      <c r="D398" s="27" t="s">
        <v>340</v>
      </c>
      <c r="E398" s="37" t="s">
        <v>298</v>
      </c>
      <c r="F398" s="38">
        <v>253576.32000000001</v>
      </c>
      <c r="G398" s="38">
        <v>21131.360000000001</v>
      </c>
      <c r="H398" s="38">
        <v>21131.360000000001</v>
      </c>
      <c r="I398" s="38">
        <v>21131.360000000001</v>
      </c>
      <c r="J398" s="38">
        <v>21131.360000000001</v>
      </c>
      <c r="K398" s="38">
        <v>21131.360000000001</v>
      </c>
      <c r="L398" s="38">
        <v>21131.360000000001</v>
      </c>
      <c r="M398" s="38">
        <v>21131.360000000001</v>
      </c>
      <c r="N398" s="38">
        <v>21131.360000000001</v>
      </c>
      <c r="O398" s="38">
        <v>21131.360000000001</v>
      </c>
      <c r="P398" s="38">
        <v>21131.360000000001</v>
      </c>
      <c r="Q398" s="38">
        <v>21131.360000000001</v>
      </c>
      <c r="R398" s="38">
        <v>21131.360000000001</v>
      </c>
    </row>
    <row r="399" spans="1:18" s="1" customFormat="1" ht="14.25" x14ac:dyDescent="0.2">
      <c r="A399" s="28" t="s">
        <v>348</v>
      </c>
      <c r="B399" s="25" t="s">
        <v>359</v>
      </c>
      <c r="C399" s="25" t="s">
        <v>360</v>
      </c>
      <c r="D399" s="25" t="s">
        <v>345</v>
      </c>
      <c r="E399" s="33" t="s">
        <v>299</v>
      </c>
      <c r="F399" s="34">
        <v>112272</v>
      </c>
      <c r="G399" s="34">
        <v>9356</v>
      </c>
      <c r="H399" s="34">
        <v>9356</v>
      </c>
      <c r="I399" s="34">
        <v>9356</v>
      </c>
      <c r="J399" s="34">
        <v>9356</v>
      </c>
      <c r="K399" s="34">
        <v>9356</v>
      </c>
      <c r="L399" s="34">
        <v>9356</v>
      </c>
      <c r="M399" s="34">
        <v>9356</v>
      </c>
      <c r="N399" s="34">
        <v>9356</v>
      </c>
      <c r="O399" s="34">
        <v>9356</v>
      </c>
      <c r="P399" s="34">
        <v>9356</v>
      </c>
      <c r="Q399" s="34">
        <v>9356</v>
      </c>
      <c r="R399" s="34">
        <v>9356</v>
      </c>
    </row>
    <row r="400" spans="1:18" s="1" customFormat="1" ht="14.25" x14ac:dyDescent="0.2">
      <c r="A400" s="28" t="s">
        <v>348</v>
      </c>
      <c r="B400" s="25" t="s">
        <v>359</v>
      </c>
      <c r="C400" s="25" t="s">
        <v>360</v>
      </c>
      <c r="D400" s="25" t="s">
        <v>347</v>
      </c>
      <c r="E400" s="33" t="s">
        <v>300</v>
      </c>
      <c r="F400" s="34">
        <v>141304.32000000001</v>
      </c>
      <c r="G400" s="34">
        <v>11775.36</v>
      </c>
      <c r="H400" s="34">
        <v>11775.36</v>
      </c>
      <c r="I400" s="34">
        <v>11775.36</v>
      </c>
      <c r="J400" s="34">
        <v>11775.36</v>
      </c>
      <c r="K400" s="34">
        <v>11775.36</v>
      </c>
      <c r="L400" s="34">
        <v>11775.36</v>
      </c>
      <c r="M400" s="34">
        <v>11775.36</v>
      </c>
      <c r="N400" s="34">
        <v>11775.36</v>
      </c>
      <c r="O400" s="34">
        <v>11775.36</v>
      </c>
      <c r="P400" s="34">
        <v>11775.36</v>
      </c>
      <c r="Q400" s="34">
        <v>11775.36</v>
      </c>
      <c r="R400" s="34">
        <v>11775.36</v>
      </c>
    </row>
    <row r="401" spans="1:18" s="1" customFormat="1" ht="14.25" x14ac:dyDescent="0.2">
      <c r="A401" s="30" t="s">
        <v>348</v>
      </c>
      <c r="B401" s="27" t="s">
        <v>359</v>
      </c>
      <c r="C401" s="27" t="s">
        <v>352</v>
      </c>
      <c r="D401" s="27" t="s">
        <v>340</v>
      </c>
      <c r="E401" s="37" t="s">
        <v>301</v>
      </c>
      <c r="F401" s="38">
        <v>6500</v>
      </c>
      <c r="G401" s="38">
        <v>541.66999999999996</v>
      </c>
      <c r="H401" s="38">
        <v>541.66999999999996</v>
      </c>
      <c r="I401" s="38">
        <v>541.66999999999996</v>
      </c>
      <c r="J401" s="38">
        <v>541.66999999999996</v>
      </c>
      <c r="K401" s="38">
        <v>541.66999999999996</v>
      </c>
      <c r="L401" s="38">
        <v>541.66999999999996</v>
      </c>
      <c r="M401" s="38">
        <v>541.66999999999996</v>
      </c>
      <c r="N401" s="38">
        <v>541.66999999999996</v>
      </c>
      <c r="O401" s="38">
        <v>541.66999999999996</v>
      </c>
      <c r="P401" s="38">
        <v>541.66999999999996</v>
      </c>
      <c r="Q401" s="38">
        <v>541.66999999999996</v>
      </c>
      <c r="R401" s="38">
        <v>541.63</v>
      </c>
    </row>
    <row r="402" spans="1:18" s="1" customFormat="1" ht="14.25" x14ac:dyDescent="0.2">
      <c r="A402" s="28" t="s">
        <v>348</v>
      </c>
      <c r="B402" s="25" t="s">
        <v>359</v>
      </c>
      <c r="C402" s="25" t="s">
        <v>352</v>
      </c>
      <c r="D402" s="25" t="s">
        <v>344</v>
      </c>
      <c r="E402" s="33" t="s">
        <v>302</v>
      </c>
      <c r="F402" s="34">
        <v>0</v>
      </c>
      <c r="G402" s="34">
        <v>0</v>
      </c>
      <c r="H402" s="34">
        <v>0</v>
      </c>
      <c r="I402" s="34">
        <v>0</v>
      </c>
      <c r="J402" s="34">
        <v>0</v>
      </c>
      <c r="K402" s="34">
        <v>0</v>
      </c>
      <c r="L402" s="34">
        <v>0</v>
      </c>
      <c r="M402" s="34">
        <v>0</v>
      </c>
      <c r="N402" s="34">
        <v>0</v>
      </c>
      <c r="O402" s="34">
        <v>0</v>
      </c>
      <c r="P402" s="34">
        <v>0</v>
      </c>
      <c r="Q402" s="34">
        <v>0</v>
      </c>
      <c r="R402" s="34">
        <v>0</v>
      </c>
    </row>
    <row r="403" spans="1:18" s="1" customFormat="1" ht="14.25" x14ac:dyDescent="0.2">
      <c r="A403" s="29" t="s">
        <v>348</v>
      </c>
      <c r="B403" s="26" t="s">
        <v>359</v>
      </c>
      <c r="C403" s="26" t="s">
        <v>352</v>
      </c>
      <c r="D403" s="26" t="s">
        <v>353</v>
      </c>
      <c r="E403" s="35" t="s">
        <v>275</v>
      </c>
      <c r="F403" s="34">
        <v>6500</v>
      </c>
      <c r="G403" s="34">
        <v>541.66999999999996</v>
      </c>
      <c r="H403" s="34">
        <v>541.66999999999996</v>
      </c>
      <c r="I403" s="34">
        <v>541.66999999999996</v>
      </c>
      <c r="J403" s="34">
        <v>541.66999999999996</v>
      </c>
      <c r="K403" s="34">
        <v>541.66999999999996</v>
      </c>
      <c r="L403" s="34">
        <v>541.66999999999996</v>
      </c>
      <c r="M403" s="34">
        <v>541.66999999999996</v>
      </c>
      <c r="N403" s="34">
        <v>541.66999999999996</v>
      </c>
      <c r="O403" s="34">
        <v>541.66999999999996</v>
      </c>
      <c r="P403" s="34">
        <v>541.66999999999996</v>
      </c>
      <c r="Q403" s="34">
        <v>541.66999999999996</v>
      </c>
      <c r="R403" s="34">
        <v>541.63</v>
      </c>
    </row>
    <row r="404" spans="1:18" s="1" customFormat="1" ht="15" x14ac:dyDescent="0.2">
      <c r="A404" s="62" t="s">
        <v>348</v>
      </c>
      <c r="B404" s="63" t="s">
        <v>352</v>
      </c>
      <c r="C404" s="63" t="s">
        <v>339</v>
      </c>
      <c r="D404" s="63" t="s">
        <v>340</v>
      </c>
      <c r="E404" s="64" t="s">
        <v>303</v>
      </c>
      <c r="F404" s="65">
        <v>2000</v>
      </c>
      <c r="G404" s="65">
        <v>166.67</v>
      </c>
      <c r="H404" s="65">
        <v>166.67</v>
      </c>
      <c r="I404" s="65">
        <v>166.67</v>
      </c>
      <c r="J404" s="65">
        <v>166.67</v>
      </c>
      <c r="K404" s="65">
        <v>166.67</v>
      </c>
      <c r="L404" s="65">
        <v>166.67</v>
      </c>
      <c r="M404" s="65">
        <v>166.67</v>
      </c>
      <c r="N404" s="65">
        <v>166.67</v>
      </c>
      <c r="O404" s="65">
        <v>166.67</v>
      </c>
      <c r="P404" s="65">
        <v>166.67</v>
      </c>
      <c r="Q404" s="65">
        <v>166.67</v>
      </c>
      <c r="R404" s="65">
        <v>166.63</v>
      </c>
    </row>
    <row r="405" spans="1:18" s="1" customFormat="1" ht="14.25" x14ac:dyDescent="0.2">
      <c r="A405" s="30" t="s">
        <v>348</v>
      </c>
      <c r="B405" s="27" t="s">
        <v>352</v>
      </c>
      <c r="C405" s="27" t="s">
        <v>338</v>
      </c>
      <c r="D405" s="27" t="s">
        <v>340</v>
      </c>
      <c r="E405" s="37" t="s">
        <v>304</v>
      </c>
      <c r="F405" s="38">
        <v>0</v>
      </c>
      <c r="G405" s="38">
        <v>0</v>
      </c>
      <c r="H405" s="38">
        <v>0</v>
      </c>
      <c r="I405" s="38">
        <v>0</v>
      </c>
      <c r="J405" s="38">
        <v>0</v>
      </c>
      <c r="K405" s="38">
        <v>0</v>
      </c>
      <c r="L405" s="38">
        <v>0</v>
      </c>
      <c r="M405" s="38">
        <v>0</v>
      </c>
      <c r="N405" s="38">
        <v>0</v>
      </c>
      <c r="O405" s="38">
        <v>0</v>
      </c>
      <c r="P405" s="38">
        <v>0</v>
      </c>
      <c r="Q405" s="38">
        <v>0</v>
      </c>
      <c r="R405" s="38">
        <v>0</v>
      </c>
    </row>
    <row r="406" spans="1:18" s="1" customFormat="1" ht="14.25" x14ac:dyDescent="0.2">
      <c r="A406" s="28" t="s">
        <v>348</v>
      </c>
      <c r="B406" s="25" t="s">
        <v>352</v>
      </c>
      <c r="C406" s="25" t="s">
        <v>338</v>
      </c>
      <c r="D406" s="25" t="s">
        <v>344</v>
      </c>
      <c r="E406" s="33" t="s">
        <v>305</v>
      </c>
      <c r="F406" s="34">
        <v>0</v>
      </c>
      <c r="G406" s="34">
        <v>0</v>
      </c>
      <c r="H406" s="34">
        <v>0</v>
      </c>
      <c r="I406" s="34">
        <v>0</v>
      </c>
      <c r="J406" s="34">
        <v>0</v>
      </c>
      <c r="K406" s="34">
        <v>0</v>
      </c>
      <c r="L406" s="34">
        <v>0</v>
      </c>
      <c r="M406" s="34">
        <v>0</v>
      </c>
      <c r="N406" s="34">
        <v>0</v>
      </c>
      <c r="O406" s="34">
        <v>0</v>
      </c>
      <c r="P406" s="34">
        <v>0</v>
      </c>
      <c r="Q406" s="34">
        <v>0</v>
      </c>
      <c r="R406" s="34">
        <v>0</v>
      </c>
    </row>
    <row r="407" spans="1:18" s="1" customFormat="1" ht="14.25" x14ac:dyDescent="0.2">
      <c r="A407" s="30" t="s">
        <v>348</v>
      </c>
      <c r="B407" s="27" t="s">
        <v>352</v>
      </c>
      <c r="C407" s="27" t="s">
        <v>360</v>
      </c>
      <c r="D407" s="27" t="s">
        <v>340</v>
      </c>
      <c r="E407" s="37" t="s">
        <v>306</v>
      </c>
      <c r="F407" s="38">
        <v>2000</v>
      </c>
      <c r="G407" s="38">
        <v>166.67</v>
      </c>
      <c r="H407" s="38">
        <v>166.67</v>
      </c>
      <c r="I407" s="38">
        <v>166.67</v>
      </c>
      <c r="J407" s="38">
        <v>166.67</v>
      </c>
      <c r="K407" s="38">
        <v>166.67</v>
      </c>
      <c r="L407" s="38">
        <v>166.67</v>
      </c>
      <c r="M407" s="38">
        <v>166.67</v>
      </c>
      <c r="N407" s="38">
        <v>166.67</v>
      </c>
      <c r="O407" s="38">
        <v>166.67</v>
      </c>
      <c r="P407" s="38">
        <v>166.67</v>
      </c>
      <c r="Q407" s="38">
        <v>166.67</v>
      </c>
      <c r="R407" s="38">
        <v>166.63</v>
      </c>
    </row>
    <row r="408" spans="1:18" s="1" customFormat="1" ht="14.25" x14ac:dyDescent="0.2">
      <c r="A408" s="28" t="s">
        <v>348</v>
      </c>
      <c r="B408" s="25" t="s">
        <v>352</v>
      </c>
      <c r="C408" s="25" t="s">
        <v>360</v>
      </c>
      <c r="D408" s="25" t="s">
        <v>344</v>
      </c>
      <c r="E408" s="33" t="s">
        <v>307</v>
      </c>
      <c r="F408" s="34">
        <v>2000</v>
      </c>
      <c r="G408" s="34">
        <v>166.67</v>
      </c>
      <c r="H408" s="34">
        <v>166.67</v>
      </c>
      <c r="I408" s="34">
        <v>166.67</v>
      </c>
      <c r="J408" s="34">
        <v>166.67</v>
      </c>
      <c r="K408" s="34">
        <v>166.67</v>
      </c>
      <c r="L408" s="34">
        <v>166.67</v>
      </c>
      <c r="M408" s="34">
        <v>166.67</v>
      </c>
      <c r="N408" s="34">
        <v>166.67</v>
      </c>
      <c r="O408" s="34">
        <v>166.67</v>
      </c>
      <c r="P408" s="34">
        <v>166.67</v>
      </c>
      <c r="Q408" s="34">
        <v>166.67</v>
      </c>
      <c r="R408" s="34">
        <v>166.63</v>
      </c>
    </row>
    <row r="409" spans="1:18" s="1" customFormat="1" ht="15" x14ac:dyDescent="0.2">
      <c r="A409" s="56" t="s">
        <v>359</v>
      </c>
      <c r="B409" s="57" t="s">
        <v>339</v>
      </c>
      <c r="C409" s="57" t="s">
        <v>339</v>
      </c>
      <c r="D409" s="57" t="s">
        <v>340</v>
      </c>
      <c r="E409" s="58" t="s">
        <v>308</v>
      </c>
      <c r="F409" s="59">
        <f>F410+F425+F428</f>
        <v>125814222.06999999</v>
      </c>
      <c r="G409" s="59">
        <f t="shared" ref="G409:R409" si="5">G410+G425+G428</f>
        <v>10484518.51</v>
      </c>
      <c r="H409" s="59">
        <f t="shared" si="5"/>
        <v>10484518.51</v>
      </c>
      <c r="I409" s="59">
        <f t="shared" si="5"/>
        <v>10484518.51</v>
      </c>
      <c r="J409" s="59">
        <f t="shared" si="5"/>
        <v>10484518.51</v>
      </c>
      <c r="K409" s="59">
        <f t="shared" si="5"/>
        <v>10484518.51</v>
      </c>
      <c r="L409" s="59">
        <f t="shared" si="5"/>
        <v>10484518.51</v>
      </c>
      <c r="M409" s="59">
        <f t="shared" si="5"/>
        <v>10484518.51</v>
      </c>
      <c r="N409" s="59">
        <f t="shared" si="5"/>
        <v>10484518.51</v>
      </c>
      <c r="O409" s="59">
        <f t="shared" si="5"/>
        <v>10484518.51</v>
      </c>
      <c r="P409" s="59">
        <f t="shared" si="5"/>
        <v>10484518.51</v>
      </c>
      <c r="Q409" s="59">
        <f t="shared" si="5"/>
        <v>10484518.51</v>
      </c>
      <c r="R409" s="59">
        <f t="shared" si="5"/>
        <v>10484518.460000001</v>
      </c>
    </row>
    <row r="410" spans="1:18" s="1" customFormat="1" ht="15" x14ac:dyDescent="0.2">
      <c r="A410" s="62" t="s">
        <v>359</v>
      </c>
      <c r="B410" s="63" t="s">
        <v>338</v>
      </c>
      <c r="C410" s="63" t="s">
        <v>339</v>
      </c>
      <c r="D410" s="63" t="s">
        <v>340</v>
      </c>
      <c r="E410" s="64" t="s">
        <v>309</v>
      </c>
      <c r="F410" s="65">
        <v>125814222.06999999</v>
      </c>
      <c r="G410" s="65">
        <v>10484518.51</v>
      </c>
      <c r="H410" s="65">
        <v>10484518.51</v>
      </c>
      <c r="I410" s="65">
        <v>10484518.51</v>
      </c>
      <c r="J410" s="65">
        <v>10484518.51</v>
      </c>
      <c r="K410" s="65">
        <v>10484518.51</v>
      </c>
      <c r="L410" s="65">
        <v>10484518.51</v>
      </c>
      <c r="M410" s="65">
        <v>10484518.51</v>
      </c>
      <c r="N410" s="65">
        <v>10484518.51</v>
      </c>
      <c r="O410" s="65">
        <v>10484518.51</v>
      </c>
      <c r="P410" s="65">
        <v>10484518.51</v>
      </c>
      <c r="Q410" s="65">
        <v>10484518.51</v>
      </c>
      <c r="R410" s="65">
        <v>10484518.460000001</v>
      </c>
    </row>
    <row r="411" spans="1:18" s="1" customFormat="1" ht="14.25" x14ac:dyDescent="0.2">
      <c r="A411" s="30" t="s">
        <v>359</v>
      </c>
      <c r="B411" s="27" t="s">
        <v>338</v>
      </c>
      <c r="C411" s="27" t="s">
        <v>343</v>
      </c>
      <c r="D411" s="27" t="s">
        <v>340</v>
      </c>
      <c r="E411" s="37" t="s">
        <v>310</v>
      </c>
      <c r="F411" s="38">
        <v>4024900</v>
      </c>
      <c r="G411" s="38">
        <v>335408.33</v>
      </c>
      <c r="H411" s="38">
        <v>335408.33</v>
      </c>
      <c r="I411" s="38">
        <v>335408.33</v>
      </c>
      <c r="J411" s="38">
        <v>335408.33</v>
      </c>
      <c r="K411" s="38">
        <v>335408.33</v>
      </c>
      <c r="L411" s="38">
        <v>335408.33</v>
      </c>
      <c r="M411" s="38">
        <v>335408.33</v>
      </c>
      <c r="N411" s="38">
        <v>335408.33</v>
      </c>
      <c r="O411" s="38">
        <v>335408.33</v>
      </c>
      <c r="P411" s="38">
        <v>335408.33</v>
      </c>
      <c r="Q411" s="38">
        <v>335408.33</v>
      </c>
      <c r="R411" s="38">
        <v>335408.37</v>
      </c>
    </row>
    <row r="412" spans="1:18" s="1" customFormat="1" ht="14.25" x14ac:dyDescent="0.2">
      <c r="A412" s="28" t="s">
        <v>359</v>
      </c>
      <c r="B412" s="25" t="s">
        <v>338</v>
      </c>
      <c r="C412" s="25" t="s">
        <v>343</v>
      </c>
      <c r="D412" s="25" t="s">
        <v>344</v>
      </c>
      <c r="E412" s="33" t="s">
        <v>311</v>
      </c>
      <c r="F412" s="34">
        <v>2524900</v>
      </c>
      <c r="G412" s="34">
        <v>210408.33</v>
      </c>
      <c r="H412" s="34">
        <v>210408.33</v>
      </c>
      <c r="I412" s="34">
        <v>210408.33</v>
      </c>
      <c r="J412" s="34">
        <v>210408.33</v>
      </c>
      <c r="K412" s="34">
        <v>210408.33</v>
      </c>
      <c r="L412" s="34">
        <v>210408.33</v>
      </c>
      <c r="M412" s="34">
        <v>210408.33</v>
      </c>
      <c r="N412" s="34">
        <v>210408.33</v>
      </c>
      <c r="O412" s="34">
        <v>210408.33</v>
      </c>
      <c r="P412" s="34">
        <v>210408.33</v>
      </c>
      <c r="Q412" s="34">
        <v>210408.33</v>
      </c>
      <c r="R412" s="34">
        <v>210408.37</v>
      </c>
    </row>
    <row r="413" spans="1:18" s="1" customFormat="1" ht="14.25" x14ac:dyDescent="0.2">
      <c r="A413" s="28" t="s">
        <v>359</v>
      </c>
      <c r="B413" s="25" t="s">
        <v>338</v>
      </c>
      <c r="C413" s="25" t="s">
        <v>343</v>
      </c>
      <c r="D413" s="25" t="s">
        <v>342</v>
      </c>
      <c r="E413" s="33" t="s">
        <v>312</v>
      </c>
      <c r="F413" s="34">
        <v>0</v>
      </c>
      <c r="G413" s="34">
        <v>0</v>
      </c>
      <c r="H413" s="34">
        <v>0</v>
      </c>
      <c r="I413" s="34">
        <v>0</v>
      </c>
      <c r="J413" s="34">
        <v>0</v>
      </c>
      <c r="K413" s="34">
        <v>0</v>
      </c>
      <c r="L413" s="34">
        <v>0</v>
      </c>
      <c r="M413" s="34">
        <v>0</v>
      </c>
      <c r="N413" s="34">
        <v>0</v>
      </c>
      <c r="O413" s="34">
        <v>0</v>
      </c>
      <c r="P413" s="34">
        <v>0</v>
      </c>
      <c r="Q413" s="34">
        <v>0</v>
      </c>
      <c r="R413" s="34">
        <v>0</v>
      </c>
    </row>
    <row r="414" spans="1:18" s="1" customFormat="1" ht="14.25" x14ac:dyDescent="0.2">
      <c r="A414" s="28" t="s">
        <v>359</v>
      </c>
      <c r="B414" s="25" t="s">
        <v>338</v>
      </c>
      <c r="C414" s="25" t="s">
        <v>343</v>
      </c>
      <c r="D414" s="25" t="s">
        <v>353</v>
      </c>
      <c r="E414" s="33" t="s">
        <v>313</v>
      </c>
      <c r="F414" s="34">
        <v>0</v>
      </c>
      <c r="G414" s="34">
        <v>0</v>
      </c>
      <c r="H414" s="34">
        <v>0</v>
      </c>
      <c r="I414" s="34">
        <v>0</v>
      </c>
      <c r="J414" s="34">
        <v>0</v>
      </c>
      <c r="K414" s="34">
        <v>0</v>
      </c>
      <c r="L414" s="34">
        <v>0</v>
      </c>
      <c r="M414" s="34">
        <v>0</v>
      </c>
      <c r="N414" s="34">
        <v>0</v>
      </c>
      <c r="O414" s="34">
        <v>0</v>
      </c>
      <c r="P414" s="34">
        <v>0</v>
      </c>
      <c r="Q414" s="34">
        <v>0</v>
      </c>
      <c r="R414" s="34">
        <v>0</v>
      </c>
    </row>
    <row r="415" spans="1:18" s="1" customFormat="1" ht="14.25" x14ac:dyDescent="0.2">
      <c r="A415" s="28" t="s">
        <v>359</v>
      </c>
      <c r="B415" s="25" t="s">
        <v>338</v>
      </c>
      <c r="C415" s="25" t="s">
        <v>343</v>
      </c>
      <c r="D415" s="25" t="s">
        <v>361</v>
      </c>
      <c r="E415" s="33" t="s">
        <v>314</v>
      </c>
      <c r="F415" s="34">
        <v>0</v>
      </c>
      <c r="G415" s="34">
        <v>0</v>
      </c>
      <c r="H415" s="34">
        <v>0</v>
      </c>
      <c r="I415" s="34">
        <v>0</v>
      </c>
      <c r="J415" s="34">
        <v>0</v>
      </c>
      <c r="K415" s="34">
        <v>0</v>
      </c>
      <c r="L415" s="34">
        <v>0</v>
      </c>
      <c r="M415" s="34">
        <v>0</v>
      </c>
      <c r="N415" s="34">
        <v>0</v>
      </c>
      <c r="O415" s="34">
        <v>0</v>
      </c>
      <c r="P415" s="34">
        <v>0</v>
      </c>
      <c r="Q415" s="34">
        <v>0</v>
      </c>
      <c r="R415" s="34">
        <v>0</v>
      </c>
    </row>
    <row r="416" spans="1:18" s="1" customFormat="1" ht="14.25" x14ac:dyDescent="0.2">
      <c r="A416" s="28" t="s">
        <v>359</v>
      </c>
      <c r="B416" s="25" t="s">
        <v>338</v>
      </c>
      <c r="C416" s="25" t="s">
        <v>343</v>
      </c>
      <c r="D416" s="25" t="s">
        <v>349</v>
      </c>
      <c r="E416" s="33" t="s">
        <v>315</v>
      </c>
      <c r="F416" s="34">
        <v>1500000</v>
      </c>
      <c r="G416" s="34">
        <v>125000</v>
      </c>
      <c r="H416" s="34">
        <v>125000</v>
      </c>
      <c r="I416" s="34">
        <v>125000</v>
      </c>
      <c r="J416" s="34">
        <v>125000</v>
      </c>
      <c r="K416" s="34">
        <v>125000</v>
      </c>
      <c r="L416" s="34">
        <v>125000</v>
      </c>
      <c r="M416" s="34">
        <v>125000</v>
      </c>
      <c r="N416" s="34">
        <v>125000</v>
      </c>
      <c r="O416" s="34">
        <v>125000</v>
      </c>
      <c r="P416" s="34">
        <v>125000</v>
      </c>
      <c r="Q416" s="34">
        <v>125000</v>
      </c>
      <c r="R416" s="34">
        <v>125000</v>
      </c>
    </row>
    <row r="417" spans="1:18" s="1" customFormat="1" ht="14.25" x14ac:dyDescent="0.2">
      <c r="A417" s="28" t="s">
        <v>359</v>
      </c>
      <c r="B417" s="25" t="s">
        <v>338</v>
      </c>
      <c r="C417" s="25" t="s">
        <v>343</v>
      </c>
      <c r="D417" s="25" t="s">
        <v>350</v>
      </c>
      <c r="E417" s="33" t="s">
        <v>316</v>
      </c>
      <c r="F417" s="34">
        <v>0</v>
      </c>
      <c r="G417" s="34">
        <v>0</v>
      </c>
      <c r="H417" s="34">
        <v>0</v>
      </c>
      <c r="I417" s="34">
        <v>0</v>
      </c>
      <c r="J417" s="34">
        <v>0</v>
      </c>
      <c r="K417" s="34">
        <v>0</v>
      </c>
      <c r="L417" s="34">
        <v>0</v>
      </c>
      <c r="M417" s="34">
        <v>0</v>
      </c>
      <c r="N417" s="34">
        <v>0</v>
      </c>
      <c r="O417" s="34">
        <v>0</v>
      </c>
      <c r="P417" s="34">
        <v>0</v>
      </c>
      <c r="Q417" s="34">
        <v>0</v>
      </c>
      <c r="R417" s="34">
        <v>0</v>
      </c>
    </row>
    <row r="418" spans="1:18" s="1" customFormat="1" ht="14.25" x14ac:dyDescent="0.2">
      <c r="A418" s="28" t="s">
        <v>359</v>
      </c>
      <c r="B418" s="25" t="s">
        <v>338</v>
      </c>
      <c r="C418" s="25" t="s">
        <v>343</v>
      </c>
      <c r="D418" s="25" t="s">
        <v>351</v>
      </c>
      <c r="E418" s="33" t="s">
        <v>317</v>
      </c>
      <c r="F418" s="34">
        <v>0</v>
      </c>
      <c r="G418" s="34">
        <v>0</v>
      </c>
      <c r="H418" s="34">
        <v>0</v>
      </c>
      <c r="I418" s="34">
        <v>0</v>
      </c>
      <c r="J418" s="34">
        <v>0</v>
      </c>
      <c r="K418" s="34">
        <v>0</v>
      </c>
      <c r="L418" s="34">
        <v>0</v>
      </c>
      <c r="M418" s="34">
        <v>0</v>
      </c>
      <c r="N418" s="34">
        <v>0</v>
      </c>
      <c r="O418" s="34">
        <v>0</v>
      </c>
      <c r="P418" s="34">
        <v>0</v>
      </c>
      <c r="Q418" s="34">
        <v>0</v>
      </c>
      <c r="R418" s="34">
        <v>0</v>
      </c>
    </row>
    <row r="419" spans="1:18" s="1" customFormat="1" ht="28.5" x14ac:dyDescent="0.2">
      <c r="A419" s="30" t="s">
        <v>359</v>
      </c>
      <c r="B419" s="27" t="s">
        <v>338</v>
      </c>
      <c r="C419" s="27" t="s">
        <v>341</v>
      </c>
      <c r="D419" s="27" t="s">
        <v>340</v>
      </c>
      <c r="E419" s="60" t="s">
        <v>318</v>
      </c>
      <c r="F419" s="38">
        <v>59873889</v>
      </c>
      <c r="G419" s="38">
        <v>4989490.75</v>
      </c>
      <c r="H419" s="38">
        <v>4989490.75</v>
      </c>
      <c r="I419" s="38">
        <v>4989490.75</v>
      </c>
      <c r="J419" s="38">
        <v>4989490.75</v>
      </c>
      <c r="K419" s="38">
        <v>4989490.75</v>
      </c>
      <c r="L419" s="38">
        <v>4989490.75</v>
      </c>
      <c r="M419" s="38">
        <v>4989490.75</v>
      </c>
      <c r="N419" s="38">
        <v>4989490.75</v>
      </c>
      <c r="O419" s="38">
        <v>4989490.75</v>
      </c>
      <c r="P419" s="38">
        <v>4989490.75</v>
      </c>
      <c r="Q419" s="38">
        <v>4989490.75</v>
      </c>
      <c r="R419" s="38">
        <v>4989490.75</v>
      </c>
    </row>
    <row r="420" spans="1:18" s="1" customFormat="1" ht="28.5" x14ac:dyDescent="0.2">
      <c r="A420" s="28" t="s">
        <v>359</v>
      </c>
      <c r="B420" s="25" t="s">
        <v>338</v>
      </c>
      <c r="C420" s="25" t="s">
        <v>341</v>
      </c>
      <c r="D420" s="25" t="s">
        <v>344</v>
      </c>
      <c r="E420" s="36" t="s">
        <v>319</v>
      </c>
      <c r="F420" s="34">
        <v>32631099</v>
      </c>
      <c r="G420" s="34">
        <v>2719258.25</v>
      </c>
      <c r="H420" s="34">
        <v>2719258.25</v>
      </c>
      <c r="I420" s="34">
        <v>2719258.25</v>
      </c>
      <c r="J420" s="34">
        <v>2719258.25</v>
      </c>
      <c r="K420" s="34">
        <v>2719258.25</v>
      </c>
      <c r="L420" s="34">
        <v>2719258.25</v>
      </c>
      <c r="M420" s="34">
        <v>2719258.25</v>
      </c>
      <c r="N420" s="34">
        <v>2719258.25</v>
      </c>
      <c r="O420" s="34">
        <v>2719258.25</v>
      </c>
      <c r="P420" s="34">
        <v>2719258.25</v>
      </c>
      <c r="Q420" s="34">
        <v>2719258.25</v>
      </c>
      <c r="R420" s="34">
        <v>2719258.25</v>
      </c>
    </row>
    <row r="421" spans="1:18" s="1" customFormat="1" ht="14.25" x14ac:dyDescent="0.2">
      <c r="A421" s="28" t="s">
        <v>359</v>
      </c>
      <c r="B421" s="25" t="s">
        <v>338</v>
      </c>
      <c r="C421" s="25" t="s">
        <v>341</v>
      </c>
      <c r="D421" s="25" t="s">
        <v>347</v>
      </c>
      <c r="E421" s="33" t="s">
        <v>320</v>
      </c>
      <c r="F421" s="34">
        <v>0</v>
      </c>
      <c r="G421" s="34">
        <v>0</v>
      </c>
      <c r="H421" s="34">
        <v>0</v>
      </c>
      <c r="I421" s="34">
        <v>0</v>
      </c>
      <c r="J421" s="34">
        <v>0</v>
      </c>
      <c r="K421" s="34">
        <v>0</v>
      </c>
      <c r="L421" s="34">
        <v>0</v>
      </c>
      <c r="M421" s="34">
        <v>0</v>
      </c>
      <c r="N421" s="34">
        <v>0</v>
      </c>
      <c r="O421" s="34">
        <v>0</v>
      </c>
      <c r="P421" s="34">
        <v>0</v>
      </c>
      <c r="Q421" s="34">
        <v>0</v>
      </c>
      <c r="R421" s="34">
        <v>0</v>
      </c>
    </row>
    <row r="422" spans="1:18" s="1" customFormat="1" ht="14.25" x14ac:dyDescent="0.2">
      <c r="A422" s="29" t="s">
        <v>359</v>
      </c>
      <c r="B422" s="26" t="s">
        <v>338</v>
      </c>
      <c r="C422" s="26" t="s">
        <v>341</v>
      </c>
      <c r="D422" s="26" t="s">
        <v>349</v>
      </c>
      <c r="E422" s="35" t="s">
        <v>422</v>
      </c>
      <c r="F422" s="34">
        <v>27242790</v>
      </c>
      <c r="G422" s="34">
        <v>2270232.5</v>
      </c>
      <c r="H422" s="34">
        <v>2270232.5</v>
      </c>
      <c r="I422" s="34">
        <v>2270232.5</v>
      </c>
      <c r="J422" s="34">
        <v>2270232.5</v>
      </c>
      <c r="K422" s="34">
        <v>2270232.5</v>
      </c>
      <c r="L422" s="34">
        <v>2270232.5</v>
      </c>
      <c r="M422" s="34">
        <v>2270232.5</v>
      </c>
      <c r="N422" s="34">
        <v>2270232.5</v>
      </c>
      <c r="O422" s="34">
        <v>2270232.5</v>
      </c>
      <c r="P422" s="34">
        <v>2270232.5</v>
      </c>
      <c r="Q422" s="34">
        <v>2270232.5</v>
      </c>
      <c r="R422" s="34">
        <v>2270232.5</v>
      </c>
    </row>
    <row r="423" spans="1:18" s="1" customFormat="1" ht="14.25" x14ac:dyDescent="0.2">
      <c r="A423" s="30" t="s">
        <v>359</v>
      </c>
      <c r="B423" s="27" t="s">
        <v>338</v>
      </c>
      <c r="C423" s="27" t="s">
        <v>346</v>
      </c>
      <c r="D423" s="27" t="s">
        <v>340</v>
      </c>
      <c r="E423" s="37" t="s">
        <v>321</v>
      </c>
      <c r="F423" s="38">
        <v>61915433.07</v>
      </c>
      <c r="G423" s="38">
        <v>5159619.42</v>
      </c>
      <c r="H423" s="38">
        <v>5159619.42</v>
      </c>
      <c r="I423" s="38">
        <v>5159619.42</v>
      </c>
      <c r="J423" s="38">
        <v>5159619.42</v>
      </c>
      <c r="K423" s="38">
        <v>5159619.42</v>
      </c>
      <c r="L423" s="38">
        <v>5159619.42</v>
      </c>
      <c r="M423" s="38">
        <v>5159619.42</v>
      </c>
      <c r="N423" s="38">
        <v>5159619.42</v>
      </c>
      <c r="O423" s="38">
        <v>5159619.42</v>
      </c>
      <c r="P423" s="38">
        <v>5159619.42</v>
      </c>
      <c r="Q423" s="38">
        <v>5159619.42</v>
      </c>
      <c r="R423" s="38">
        <v>5159619.45</v>
      </c>
    </row>
    <row r="424" spans="1:18" s="1" customFormat="1" ht="14.25" x14ac:dyDescent="0.2">
      <c r="A424" s="28" t="s">
        <v>359</v>
      </c>
      <c r="B424" s="25" t="s">
        <v>338</v>
      </c>
      <c r="C424" s="25" t="s">
        <v>346</v>
      </c>
      <c r="D424" s="25" t="s">
        <v>342</v>
      </c>
      <c r="E424" s="33" t="s">
        <v>322</v>
      </c>
      <c r="F424" s="34">
        <v>61915433.07</v>
      </c>
      <c r="G424" s="34">
        <v>5159619.42</v>
      </c>
      <c r="H424" s="34">
        <v>5159619.42</v>
      </c>
      <c r="I424" s="34">
        <v>5159619.42</v>
      </c>
      <c r="J424" s="34">
        <v>5159619.42</v>
      </c>
      <c r="K424" s="34">
        <v>5159619.42</v>
      </c>
      <c r="L424" s="34">
        <v>5159619.42</v>
      </c>
      <c r="M424" s="34">
        <v>5159619.42</v>
      </c>
      <c r="N424" s="34">
        <v>5159619.42</v>
      </c>
      <c r="O424" s="34">
        <v>5159619.42</v>
      </c>
      <c r="P424" s="34">
        <v>5159619.42</v>
      </c>
      <c r="Q424" s="34">
        <v>5159619.42</v>
      </c>
      <c r="R424" s="34">
        <v>5159619.45</v>
      </c>
    </row>
    <row r="425" spans="1:18" s="1" customFormat="1" ht="15" x14ac:dyDescent="0.2">
      <c r="A425" s="62" t="s">
        <v>359</v>
      </c>
      <c r="B425" s="63" t="s">
        <v>343</v>
      </c>
      <c r="C425" s="63" t="s">
        <v>339</v>
      </c>
      <c r="D425" s="63" t="s">
        <v>340</v>
      </c>
      <c r="E425" s="64" t="s">
        <v>323</v>
      </c>
      <c r="F425" s="65">
        <v>0</v>
      </c>
      <c r="G425" s="65">
        <v>0</v>
      </c>
      <c r="H425" s="65">
        <v>0</v>
      </c>
      <c r="I425" s="65">
        <v>0</v>
      </c>
      <c r="J425" s="65">
        <v>0</v>
      </c>
      <c r="K425" s="65">
        <v>0</v>
      </c>
      <c r="L425" s="65">
        <v>0</v>
      </c>
      <c r="M425" s="65">
        <v>0</v>
      </c>
      <c r="N425" s="65">
        <v>0</v>
      </c>
      <c r="O425" s="65">
        <v>0</v>
      </c>
      <c r="P425" s="65">
        <v>0</v>
      </c>
      <c r="Q425" s="65">
        <v>0</v>
      </c>
      <c r="R425" s="65">
        <v>0</v>
      </c>
    </row>
    <row r="426" spans="1:18" s="1" customFormat="1" ht="14.25" x14ac:dyDescent="0.2">
      <c r="A426" s="30" t="s">
        <v>359</v>
      </c>
      <c r="B426" s="27" t="s">
        <v>343</v>
      </c>
      <c r="C426" s="27" t="s">
        <v>343</v>
      </c>
      <c r="D426" s="27" t="s">
        <v>340</v>
      </c>
      <c r="E426" s="37" t="s">
        <v>310</v>
      </c>
      <c r="F426" s="38">
        <v>0</v>
      </c>
      <c r="G426" s="38">
        <v>0</v>
      </c>
      <c r="H426" s="38">
        <v>0</v>
      </c>
      <c r="I426" s="38">
        <v>0</v>
      </c>
      <c r="J426" s="38">
        <v>0</v>
      </c>
      <c r="K426" s="38">
        <v>0</v>
      </c>
      <c r="L426" s="38">
        <v>0</v>
      </c>
      <c r="M426" s="38">
        <v>0</v>
      </c>
      <c r="N426" s="38">
        <v>0</v>
      </c>
      <c r="O426" s="38">
        <v>0</v>
      </c>
      <c r="P426" s="38">
        <v>0</v>
      </c>
      <c r="Q426" s="38">
        <v>0</v>
      </c>
      <c r="R426" s="38">
        <v>0</v>
      </c>
    </row>
    <row r="427" spans="1:18" s="1" customFormat="1" ht="14.25" x14ac:dyDescent="0.2">
      <c r="A427" s="28" t="s">
        <v>359</v>
      </c>
      <c r="B427" s="25" t="s">
        <v>343</v>
      </c>
      <c r="C427" s="25" t="s">
        <v>343</v>
      </c>
      <c r="D427" s="25" t="s">
        <v>345</v>
      </c>
      <c r="E427" s="33" t="s">
        <v>324</v>
      </c>
      <c r="F427" s="34">
        <v>0</v>
      </c>
      <c r="G427" s="34">
        <v>0</v>
      </c>
      <c r="H427" s="34">
        <v>0</v>
      </c>
      <c r="I427" s="34">
        <v>0</v>
      </c>
      <c r="J427" s="34">
        <v>0</v>
      </c>
      <c r="K427" s="34">
        <v>0</v>
      </c>
      <c r="L427" s="34">
        <v>0</v>
      </c>
      <c r="M427" s="34">
        <v>0</v>
      </c>
      <c r="N427" s="34">
        <v>0</v>
      </c>
      <c r="O427" s="34">
        <v>0</v>
      </c>
      <c r="P427" s="34">
        <v>0</v>
      </c>
      <c r="Q427" s="34">
        <v>0</v>
      </c>
      <c r="R427" s="34">
        <v>0</v>
      </c>
    </row>
    <row r="428" spans="1:18" s="1" customFormat="1" ht="15" x14ac:dyDescent="0.2">
      <c r="A428" s="62" t="s">
        <v>359</v>
      </c>
      <c r="B428" s="63" t="s">
        <v>341</v>
      </c>
      <c r="C428" s="63" t="s">
        <v>339</v>
      </c>
      <c r="D428" s="63" t="s">
        <v>340</v>
      </c>
      <c r="E428" s="64" t="s">
        <v>325</v>
      </c>
      <c r="F428" s="65">
        <v>0</v>
      </c>
      <c r="G428" s="65">
        <v>0</v>
      </c>
      <c r="H428" s="65">
        <v>0</v>
      </c>
      <c r="I428" s="65">
        <v>0</v>
      </c>
      <c r="J428" s="65">
        <v>0</v>
      </c>
      <c r="K428" s="65">
        <v>0</v>
      </c>
      <c r="L428" s="65">
        <v>0</v>
      </c>
      <c r="M428" s="65">
        <v>0</v>
      </c>
      <c r="N428" s="65">
        <v>0</v>
      </c>
      <c r="O428" s="65">
        <v>0</v>
      </c>
      <c r="P428" s="65">
        <v>0</v>
      </c>
      <c r="Q428" s="65">
        <v>0</v>
      </c>
      <c r="R428" s="65">
        <v>0</v>
      </c>
    </row>
    <row r="429" spans="1:18" s="1" customFormat="1" ht="28.5" x14ac:dyDescent="0.2">
      <c r="A429" s="30" t="s">
        <v>359</v>
      </c>
      <c r="B429" s="27" t="s">
        <v>341</v>
      </c>
      <c r="C429" s="27" t="s">
        <v>338</v>
      </c>
      <c r="D429" s="27" t="s">
        <v>340</v>
      </c>
      <c r="E429" s="37" t="s">
        <v>326</v>
      </c>
      <c r="F429" s="38">
        <v>0</v>
      </c>
      <c r="G429" s="38">
        <v>0</v>
      </c>
      <c r="H429" s="38">
        <v>0</v>
      </c>
      <c r="I429" s="38">
        <v>0</v>
      </c>
      <c r="J429" s="38">
        <v>0</v>
      </c>
      <c r="K429" s="38">
        <v>0</v>
      </c>
      <c r="L429" s="38">
        <v>0</v>
      </c>
      <c r="M429" s="38">
        <v>0</v>
      </c>
      <c r="N429" s="38">
        <v>0</v>
      </c>
      <c r="O429" s="38">
        <v>0</v>
      </c>
      <c r="P429" s="38">
        <v>0</v>
      </c>
      <c r="Q429" s="38">
        <v>0</v>
      </c>
      <c r="R429" s="38">
        <v>0</v>
      </c>
    </row>
    <row r="430" spans="1:18" s="1" customFormat="1" ht="14.25" x14ac:dyDescent="0.2">
      <c r="A430" s="28" t="s">
        <v>359</v>
      </c>
      <c r="B430" s="25" t="s">
        <v>341</v>
      </c>
      <c r="C430" s="25" t="s">
        <v>338</v>
      </c>
      <c r="D430" s="25" t="s">
        <v>345</v>
      </c>
      <c r="E430" s="33" t="s">
        <v>327</v>
      </c>
      <c r="F430" s="34">
        <v>0</v>
      </c>
      <c r="G430" s="34">
        <v>0</v>
      </c>
      <c r="H430" s="34">
        <v>0</v>
      </c>
      <c r="I430" s="34">
        <v>0</v>
      </c>
      <c r="J430" s="34">
        <v>0</v>
      </c>
      <c r="K430" s="34">
        <v>0</v>
      </c>
      <c r="L430" s="34">
        <v>0</v>
      </c>
      <c r="M430" s="34">
        <v>0</v>
      </c>
      <c r="N430" s="34">
        <v>0</v>
      </c>
      <c r="O430" s="34">
        <v>0</v>
      </c>
      <c r="P430" s="34">
        <v>0</v>
      </c>
      <c r="Q430" s="34">
        <v>0</v>
      </c>
      <c r="R430" s="34">
        <v>0</v>
      </c>
    </row>
    <row r="431" spans="1:18" s="1" customFormat="1" ht="15" x14ac:dyDescent="0.2">
      <c r="A431" s="56" t="s">
        <v>352</v>
      </c>
      <c r="B431" s="57" t="s">
        <v>339</v>
      </c>
      <c r="C431" s="57" t="s">
        <v>339</v>
      </c>
      <c r="D431" s="57" t="s">
        <v>340</v>
      </c>
      <c r="E431" s="58" t="s">
        <v>328</v>
      </c>
      <c r="F431" s="59">
        <f>F432+F435+F438</f>
        <v>16482350.890000001</v>
      </c>
      <c r="G431" s="59">
        <f t="shared" ref="G431:R431" si="6">G432+G435+G438</f>
        <v>1373529.24</v>
      </c>
      <c r="H431" s="59">
        <f t="shared" si="6"/>
        <v>1373529.24</v>
      </c>
      <c r="I431" s="59">
        <f t="shared" si="6"/>
        <v>1373529.24</v>
      </c>
      <c r="J431" s="59">
        <f t="shared" si="6"/>
        <v>1373529.24</v>
      </c>
      <c r="K431" s="59">
        <f t="shared" si="6"/>
        <v>1373529.24</v>
      </c>
      <c r="L431" s="59">
        <f t="shared" si="6"/>
        <v>1373529.24</v>
      </c>
      <c r="M431" s="59">
        <f t="shared" si="6"/>
        <v>1373529.24</v>
      </c>
      <c r="N431" s="59">
        <f t="shared" si="6"/>
        <v>1373529.24</v>
      </c>
      <c r="O431" s="59">
        <f t="shared" si="6"/>
        <v>1373529.24</v>
      </c>
      <c r="P431" s="59">
        <f t="shared" si="6"/>
        <v>1373529.24</v>
      </c>
      <c r="Q431" s="59">
        <f t="shared" si="6"/>
        <v>1373529.24</v>
      </c>
      <c r="R431" s="59">
        <f t="shared" si="6"/>
        <v>1373529.25</v>
      </c>
    </row>
    <row r="432" spans="1:18" s="1" customFormat="1" ht="15" x14ac:dyDescent="0.2">
      <c r="A432" s="62" t="s">
        <v>352</v>
      </c>
      <c r="B432" s="63" t="s">
        <v>338</v>
      </c>
      <c r="C432" s="63" t="s">
        <v>339</v>
      </c>
      <c r="D432" s="63" t="s">
        <v>340</v>
      </c>
      <c r="E432" s="64" t="s">
        <v>329</v>
      </c>
      <c r="F432" s="65">
        <v>0</v>
      </c>
      <c r="G432" s="65">
        <v>0</v>
      </c>
      <c r="H432" s="65">
        <v>0</v>
      </c>
      <c r="I432" s="65">
        <v>0</v>
      </c>
      <c r="J432" s="65">
        <v>0</v>
      </c>
      <c r="K432" s="65">
        <v>0</v>
      </c>
      <c r="L432" s="65">
        <v>0</v>
      </c>
      <c r="M432" s="65">
        <v>0</v>
      </c>
      <c r="N432" s="65">
        <v>0</v>
      </c>
      <c r="O432" s="65">
        <v>0</v>
      </c>
      <c r="P432" s="65">
        <v>0</v>
      </c>
      <c r="Q432" s="65">
        <v>0</v>
      </c>
      <c r="R432" s="65">
        <v>0</v>
      </c>
    </row>
    <row r="433" spans="1:18" s="1" customFormat="1" ht="14.25" x14ac:dyDescent="0.2">
      <c r="A433" s="30" t="s">
        <v>352</v>
      </c>
      <c r="B433" s="27" t="s">
        <v>338</v>
      </c>
      <c r="C433" s="27" t="s">
        <v>338</v>
      </c>
      <c r="D433" s="27" t="s">
        <v>340</v>
      </c>
      <c r="E433" s="37" t="s">
        <v>330</v>
      </c>
      <c r="F433" s="38">
        <v>0</v>
      </c>
      <c r="G433" s="38">
        <v>0</v>
      </c>
      <c r="H433" s="38">
        <v>0</v>
      </c>
      <c r="I433" s="38">
        <v>0</v>
      </c>
      <c r="J433" s="38">
        <v>0</v>
      </c>
      <c r="K433" s="38">
        <v>0</v>
      </c>
      <c r="L433" s="38">
        <v>0</v>
      </c>
      <c r="M433" s="38">
        <v>0</v>
      </c>
      <c r="N433" s="38">
        <v>0</v>
      </c>
      <c r="O433" s="38">
        <v>0</v>
      </c>
      <c r="P433" s="38">
        <v>0</v>
      </c>
      <c r="Q433" s="38">
        <v>0</v>
      </c>
      <c r="R433" s="38">
        <v>0</v>
      </c>
    </row>
    <row r="434" spans="1:18" s="1" customFormat="1" ht="14.25" x14ac:dyDescent="0.2">
      <c r="A434" s="47" t="s">
        <v>352</v>
      </c>
      <c r="B434" s="48" t="s">
        <v>338</v>
      </c>
      <c r="C434" s="48" t="s">
        <v>338</v>
      </c>
      <c r="D434" s="48" t="s">
        <v>344</v>
      </c>
      <c r="E434" s="45" t="s">
        <v>331</v>
      </c>
      <c r="F434" s="34">
        <v>0</v>
      </c>
      <c r="G434" s="34">
        <v>0</v>
      </c>
      <c r="H434" s="34">
        <v>0</v>
      </c>
      <c r="I434" s="34">
        <v>0</v>
      </c>
      <c r="J434" s="34">
        <v>0</v>
      </c>
      <c r="K434" s="34">
        <v>0</v>
      </c>
      <c r="L434" s="34">
        <v>0</v>
      </c>
      <c r="M434" s="34">
        <v>0</v>
      </c>
      <c r="N434" s="34">
        <v>0</v>
      </c>
      <c r="O434" s="34">
        <v>0</v>
      </c>
      <c r="P434" s="34">
        <v>0</v>
      </c>
      <c r="Q434" s="34">
        <v>0</v>
      </c>
      <c r="R434" s="34">
        <v>0</v>
      </c>
    </row>
    <row r="435" spans="1:18" s="1" customFormat="1" ht="15" x14ac:dyDescent="0.2">
      <c r="A435" s="62" t="s">
        <v>352</v>
      </c>
      <c r="B435" s="63" t="s">
        <v>343</v>
      </c>
      <c r="C435" s="63" t="s">
        <v>339</v>
      </c>
      <c r="D435" s="63" t="s">
        <v>340</v>
      </c>
      <c r="E435" s="64" t="s">
        <v>332</v>
      </c>
      <c r="F435" s="65">
        <v>0</v>
      </c>
      <c r="G435" s="65">
        <v>0</v>
      </c>
      <c r="H435" s="65">
        <v>0</v>
      </c>
      <c r="I435" s="65">
        <v>0</v>
      </c>
      <c r="J435" s="65">
        <v>0</v>
      </c>
      <c r="K435" s="65">
        <v>0</v>
      </c>
      <c r="L435" s="65">
        <v>0</v>
      </c>
      <c r="M435" s="65">
        <v>0</v>
      </c>
      <c r="N435" s="65">
        <v>0</v>
      </c>
      <c r="O435" s="65">
        <v>0</v>
      </c>
      <c r="P435" s="65">
        <v>0</v>
      </c>
      <c r="Q435" s="65">
        <v>0</v>
      </c>
      <c r="R435" s="65">
        <v>0</v>
      </c>
    </row>
    <row r="436" spans="1:18" s="1" customFormat="1" ht="14.25" x14ac:dyDescent="0.2">
      <c r="A436" s="30" t="s">
        <v>352</v>
      </c>
      <c r="B436" s="27" t="s">
        <v>343</v>
      </c>
      <c r="C436" s="27" t="s">
        <v>338</v>
      </c>
      <c r="D436" s="27" t="s">
        <v>340</v>
      </c>
      <c r="E436" s="37" t="s">
        <v>333</v>
      </c>
      <c r="F436" s="38">
        <v>0</v>
      </c>
      <c r="G436" s="38">
        <v>0</v>
      </c>
      <c r="H436" s="38">
        <v>0</v>
      </c>
      <c r="I436" s="38">
        <v>0</v>
      </c>
      <c r="J436" s="38">
        <v>0</v>
      </c>
      <c r="K436" s="38">
        <v>0</v>
      </c>
      <c r="L436" s="38">
        <v>0</v>
      </c>
      <c r="M436" s="38">
        <v>0</v>
      </c>
      <c r="N436" s="38">
        <v>0</v>
      </c>
      <c r="O436" s="38">
        <v>0</v>
      </c>
      <c r="P436" s="38">
        <v>0</v>
      </c>
      <c r="Q436" s="38">
        <v>0</v>
      </c>
      <c r="R436" s="38">
        <v>0</v>
      </c>
    </row>
    <row r="437" spans="1:18" s="1" customFormat="1" ht="14.25" x14ac:dyDescent="0.2">
      <c r="A437" s="47" t="s">
        <v>352</v>
      </c>
      <c r="B437" s="48" t="s">
        <v>343</v>
      </c>
      <c r="C437" s="48" t="s">
        <v>338</v>
      </c>
      <c r="D437" s="48" t="s">
        <v>344</v>
      </c>
      <c r="E437" s="44" t="s">
        <v>334</v>
      </c>
      <c r="F437" s="34">
        <v>0</v>
      </c>
      <c r="G437" s="34">
        <v>0</v>
      </c>
      <c r="H437" s="34">
        <v>0</v>
      </c>
      <c r="I437" s="34">
        <v>0</v>
      </c>
      <c r="J437" s="34">
        <v>0</v>
      </c>
      <c r="K437" s="34">
        <v>0</v>
      </c>
      <c r="L437" s="34">
        <v>0</v>
      </c>
      <c r="M437" s="34">
        <v>0</v>
      </c>
      <c r="N437" s="34">
        <v>0</v>
      </c>
      <c r="O437" s="34">
        <v>0</v>
      </c>
      <c r="P437" s="34">
        <v>0</v>
      </c>
      <c r="Q437" s="34">
        <v>0</v>
      </c>
      <c r="R437" s="34">
        <v>0</v>
      </c>
    </row>
    <row r="438" spans="1:18" s="1" customFormat="1" ht="15" x14ac:dyDescent="0.2">
      <c r="A438" s="62" t="s">
        <v>352</v>
      </c>
      <c r="B438" s="63" t="s">
        <v>352</v>
      </c>
      <c r="C438" s="63" t="s">
        <v>339</v>
      </c>
      <c r="D438" s="63" t="s">
        <v>340</v>
      </c>
      <c r="E438" s="64" t="s">
        <v>335</v>
      </c>
      <c r="F438" s="65">
        <f>F439</f>
        <v>16482350.890000001</v>
      </c>
      <c r="G438" s="65">
        <v>1373529.24</v>
      </c>
      <c r="H438" s="65">
        <v>1373529.24</v>
      </c>
      <c r="I438" s="65">
        <v>1373529.24</v>
      </c>
      <c r="J438" s="65">
        <v>1373529.24</v>
      </c>
      <c r="K438" s="65">
        <v>1373529.24</v>
      </c>
      <c r="L438" s="65">
        <v>1373529.24</v>
      </c>
      <c r="M438" s="65">
        <v>1373529.24</v>
      </c>
      <c r="N438" s="65">
        <v>1373529.24</v>
      </c>
      <c r="O438" s="65">
        <v>1373529.24</v>
      </c>
      <c r="P438" s="65">
        <v>1373529.24</v>
      </c>
      <c r="Q438" s="65">
        <v>1373529.24</v>
      </c>
      <c r="R438" s="65">
        <v>1373529.25</v>
      </c>
    </row>
    <row r="439" spans="1:18" s="1" customFormat="1" ht="14.25" x14ac:dyDescent="0.2">
      <c r="A439" s="30" t="s">
        <v>352</v>
      </c>
      <c r="B439" s="27" t="s">
        <v>352</v>
      </c>
      <c r="C439" s="27" t="s">
        <v>338</v>
      </c>
      <c r="D439" s="27" t="s">
        <v>340</v>
      </c>
      <c r="E439" s="37" t="s">
        <v>336</v>
      </c>
      <c r="F439" s="38">
        <f>F440</f>
        <v>16482350.890000001</v>
      </c>
      <c r="G439" s="38">
        <v>1373529.24</v>
      </c>
      <c r="H439" s="38">
        <v>1373529.24</v>
      </c>
      <c r="I439" s="38">
        <v>1373529.24</v>
      </c>
      <c r="J439" s="38">
        <v>1373529.24</v>
      </c>
      <c r="K439" s="38">
        <v>1373529.24</v>
      </c>
      <c r="L439" s="38">
        <v>1373529.24</v>
      </c>
      <c r="M439" s="38">
        <v>1373529.24</v>
      </c>
      <c r="N439" s="38">
        <v>1373529.24</v>
      </c>
      <c r="O439" s="38">
        <v>1373529.24</v>
      </c>
      <c r="P439" s="38">
        <v>1373529.24</v>
      </c>
      <c r="Q439" s="38">
        <v>1373529.24</v>
      </c>
      <c r="R439" s="38">
        <v>1373529.25</v>
      </c>
    </row>
    <row r="440" spans="1:18" s="1" customFormat="1" ht="15" thickBot="1" x14ac:dyDescent="0.25">
      <c r="A440" s="31" t="s">
        <v>352</v>
      </c>
      <c r="B440" s="32" t="s">
        <v>352</v>
      </c>
      <c r="C440" s="32" t="s">
        <v>338</v>
      </c>
      <c r="D440" s="32" t="s">
        <v>344</v>
      </c>
      <c r="E440" s="39" t="s">
        <v>336</v>
      </c>
      <c r="F440" s="40">
        <v>16482350.890000001</v>
      </c>
      <c r="G440" s="40">
        <v>1373529.24</v>
      </c>
      <c r="H440" s="40">
        <v>1373529.24</v>
      </c>
      <c r="I440" s="40">
        <v>1373529.24</v>
      </c>
      <c r="J440" s="40">
        <v>1373529.24</v>
      </c>
      <c r="K440" s="40">
        <v>1373529.24</v>
      </c>
      <c r="L440" s="40">
        <v>1373529.24</v>
      </c>
      <c r="M440" s="40">
        <v>1373529.24</v>
      </c>
      <c r="N440" s="40">
        <v>1373529.24</v>
      </c>
      <c r="O440" s="40">
        <v>1373529.24</v>
      </c>
      <c r="P440" s="40">
        <v>1373529.24</v>
      </c>
      <c r="Q440" s="40">
        <v>1373529.24</v>
      </c>
      <c r="R440" s="40">
        <v>1373529.25</v>
      </c>
    </row>
    <row r="441" spans="1:18" s="1" customFormat="1" ht="15.75" thickBot="1" x14ac:dyDescent="0.25">
      <c r="A441" s="76" t="s">
        <v>372</v>
      </c>
      <c r="B441" s="76"/>
      <c r="C441" s="76"/>
      <c r="D441" s="76"/>
      <c r="E441" s="76"/>
      <c r="F441" s="46">
        <f>F11+F63+F180+F311+F349+F409+F431</f>
        <v>534671643.99999994</v>
      </c>
      <c r="G441" s="46">
        <f>G11+G63+G180+G311+G349+G409+G431</f>
        <v>44555970.359999999</v>
      </c>
      <c r="H441" s="46">
        <f t="shared" ref="H441:R441" si="7">H11+H63+H180+H311+H349+H409+H431</f>
        <v>44555970.359999999</v>
      </c>
      <c r="I441" s="46">
        <f t="shared" si="7"/>
        <v>44555970.359999999</v>
      </c>
      <c r="J441" s="46">
        <f t="shared" si="7"/>
        <v>44555970.359999999</v>
      </c>
      <c r="K441" s="46">
        <f t="shared" si="7"/>
        <v>44555970.359999999</v>
      </c>
      <c r="L441" s="46">
        <f t="shared" si="7"/>
        <v>44555970.359999999</v>
      </c>
      <c r="M441" s="46">
        <f t="shared" si="7"/>
        <v>44555970.359999999</v>
      </c>
      <c r="N441" s="46">
        <f t="shared" si="7"/>
        <v>44555970.359999999</v>
      </c>
      <c r="O441" s="46">
        <f t="shared" si="7"/>
        <v>44555970.359999999</v>
      </c>
      <c r="P441" s="46">
        <f t="shared" si="7"/>
        <v>44555970.359999999</v>
      </c>
      <c r="Q441" s="46">
        <f t="shared" si="7"/>
        <v>44555970.359999999</v>
      </c>
      <c r="R441" s="46">
        <f t="shared" si="7"/>
        <v>44555970.039999999</v>
      </c>
    </row>
    <row r="442" spans="1:18" s="1" customFormat="1" ht="15" x14ac:dyDescent="0.2">
      <c r="B442" s="42"/>
      <c r="C442" s="42"/>
      <c r="D442" s="42"/>
      <c r="E442" s="43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</row>
    <row r="443" spans="1:18" s="1" customFormat="1" ht="15" x14ac:dyDescent="0.2">
      <c r="B443" s="42"/>
      <c r="C443" s="42"/>
      <c r="D443" s="42"/>
      <c r="E443" s="43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</row>
    <row r="444" spans="1:18" s="1" customFormat="1" ht="15.75" x14ac:dyDescent="0.2">
      <c r="B444" s="19"/>
      <c r="C444" s="19"/>
      <c r="D444" s="19"/>
      <c r="E444" s="20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</row>
    <row r="452" spans="1:18" s="1" customFormat="1" x14ac:dyDescent="0.2">
      <c r="A452" s="67"/>
      <c r="B452" s="67"/>
      <c r="C452" s="67"/>
      <c r="D452" s="67"/>
      <c r="E452" s="68"/>
      <c r="F452" s="69"/>
      <c r="G452" s="69"/>
      <c r="H452" s="69"/>
      <c r="I452" s="69"/>
      <c r="J452" s="69"/>
      <c r="K452" s="69"/>
      <c r="L452" s="69"/>
      <c r="M452" s="69"/>
      <c r="N452" s="69"/>
      <c r="O452" s="69"/>
      <c r="P452" s="69"/>
      <c r="Q452" s="69"/>
      <c r="R452" s="69"/>
    </row>
  </sheetData>
  <mergeCells count="21">
    <mergeCell ref="K9:K10"/>
    <mergeCell ref="A441:E441"/>
    <mergeCell ref="F9:F10"/>
    <mergeCell ref="A9:D9"/>
    <mergeCell ref="E9:E10"/>
    <mergeCell ref="Q9:Q10"/>
    <mergeCell ref="R9:R10"/>
    <mergeCell ref="A2:R2"/>
    <mergeCell ref="A3:R3"/>
    <mergeCell ref="A5:R5"/>
    <mergeCell ref="A6:R6"/>
    <mergeCell ref="A7:R7"/>
    <mergeCell ref="L9:L10"/>
    <mergeCell ref="M9:M10"/>
    <mergeCell ref="N9:N10"/>
    <mergeCell ref="O9:O10"/>
    <mergeCell ref="P9:P10"/>
    <mergeCell ref="G9:G10"/>
    <mergeCell ref="H9:H10"/>
    <mergeCell ref="I9:I10"/>
    <mergeCell ref="J9:J10"/>
  </mergeCells>
  <printOptions horizontalCentered="1"/>
  <pageMargins left="0.19685039370078741" right="0.78740157480314965" top="0.39370078740157483" bottom="0.59055118110236227" header="0" footer="0.39370078740157483"/>
  <pageSetup paperSize="5" scale="47" fitToHeight="7" orientation="landscape" horizontalDpi="360" verticalDpi="360" r:id="rId1"/>
  <headerFooter>
    <oddFooter>&amp;C&amp;"Arial,Negrita"&amp;P</oddFooter>
  </headerFooter>
  <rowBreaks count="6" manualBreakCount="6">
    <brk id="60" max="16383" man="1"/>
    <brk id="104" max="16383" man="1"/>
    <brk id="156" max="16383" man="1"/>
    <brk id="214" max="16383" man="1"/>
    <brk id="267" max="16383" man="1"/>
    <brk id="31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TOTAL</vt:lpstr>
      <vt:lpstr>TOTAL!Área_de_impresión</vt:lpstr>
      <vt:lpstr>TOTAL!Títulos_a_imprimir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ProgPre02</dc:creator>
  <cp:lastModifiedBy>ProgPre02</cp:lastModifiedBy>
  <cp:lastPrinted>2021-08-25T21:08:07Z</cp:lastPrinted>
  <dcterms:created xsi:type="dcterms:W3CDTF">2018-06-18T17:35:27Z</dcterms:created>
  <dcterms:modified xsi:type="dcterms:W3CDTF">2021-12-15T16:41:34Z</dcterms:modified>
</cp:coreProperties>
</file>