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<sst xmlns="http://schemas.openxmlformats.org/spreadsheetml/2006/main" count="44" uniqueCount="30">
  <si>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</si>
  <si>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</si>
  <si>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</si>
  <si>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</si>
  <si>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</si>
  <si>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</si>
  <si>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</si>
  <si>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</si>
  <si>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</si>
  <si>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</si>
  <si>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</si>
  <si>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</si>
  <si>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</si>
  <si>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</si>
  <si>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</si>
  <si>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31 de Marzo de 2021 (b)</t>
  </si>
  <si>
    <t>PRESIDENCIA</t>
  </si>
  <si>
    <t>D.I.F. MUNICIPAL</t>
  </si>
  <si>
    <t>SECRETARIA GENERAL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</si>
  <si>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</si>
  <si>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</si>
  <si>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</si>
  <si>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</si>
  <si>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</si>
  <si>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</si>
  <si>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</si>
  <si>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MEDIO AMBIENTE</t>
  </si>
  <si>
    <t>SECRETARIA DE DESARROLLO ECONOMICO</t>
  </si>
  <si>
    <t>SINDICATURAS</t>
  </si>
  <si>
    <t>REGIDURIAS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</si>
</sst>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44" fontId="37" fillId="0" borderId="0" xfId="49" applyFont="1" applyAlignment="1">
      <alignment/>
    </xf>
    <xf numFmtId="44" fontId="36" fillId="33" borderId="22" xfId="49" applyFont="1" applyFill="1" applyBorder="1" applyAlignment="1">
      <alignment horizontal="center" vertical="center" wrapText="1"/>
    </xf>
    <xf numFmtId="44" fontId="36" fillId="33" borderId="23" xfId="49" applyFont="1" applyFill="1" applyBorder="1" applyAlignment="1">
      <alignment horizontal="center" vertical="center" wrapText="1"/>
    </xf>
    <xf numFmtId="44" fontId="36" fillId="33" borderId="24" xfId="49" applyFont="1" applyFill="1" applyBorder="1" applyAlignment="1">
      <alignment horizontal="center" vertical="center" wrapText="1"/>
    </xf>
    <xf numFmtId="44" fontId="36" fillId="33" borderId="13" xfId="49" applyFont="1" applyFill="1" applyBorder="1" applyAlignment="1">
      <alignment horizontal="center" vertical="center" wrapText="1"/>
    </xf>
    <xf numFmtId="44" fontId="36" fillId="33" borderId="21" xfId="49" applyFont="1" applyFill="1" applyBorder="1" applyAlignment="1">
      <alignment horizontal="center" vertical="center" wrapText="1"/>
    </xf>
    <xf numFmtId="44" fontId="36" fillId="33" borderId="11" xfId="49" applyFont="1" applyFill="1" applyBorder="1" applyAlignment="1">
      <alignment horizontal="center" vertical="center" wrapText="1"/>
    </xf>
    <xf numFmtId="44" fontId="36" fillId="0" borderId="13" xfId="49" applyFont="1" applyBorder="1" applyAlignment="1">
      <alignment horizontal="right" vertical="center" wrapText="1"/>
    </xf>
    <xf numFmtId="44" fontId="37" fillId="0" borderId="10" xfId="49" applyFont="1" applyBorder="1" applyAlignment="1">
      <alignment horizontal="right" vertical="center" wrapText="1"/>
    </xf>
    <xf numFmtId="44" fontId="37" fillId="0" borderId="18" xfId="49" applyFont="1" applyBorder="1" applyAlignment="1">
      <alignment horizontal="right" vertical="center"/>
    </xf>
    <xf numFmtId="44" fontId="37" fillId="0" borderId="18" xfId="49" applyFont="1" applyBorder="1" applyAlignment="1">
      <alignment horizontal="right" vertical="center" wrapText="1"/>
    </xf>
    <xf numFmtId="44" fontId="36" fillId="0" borderId="10" xfId="49" applyFont="1" applyBorder="1" applyAlignment="1">
      <alignment horizontal="right" vertical="center" wrapText="1"/>
    </xf>
    <xf numFmtId="44" fontId="36" fillId="0" borderId="18" xfId="49" applyFont="1" applyBorder="1" applyAlignment="1">
      <alignment horizontal="right" vertical="center" wrapText="1"/>
    </xf>
    <xf numFmtId="44" fontId="37" fillId="0" borderId="21" xfId="49" applyFont="1" applyBorder="1" applyAlignment="1">
      <alignment horizontal="right" vertical="center" wrapText="1"/>
    </xf>
    <xf numFmtId="44" fontId="37" fillId="0" borderId="12" xfId="49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3.421875" style="20" bestFit="1" customWidth="1"/>
    <col min="4" max="4" width="12.57421875" style="20" bestFit="1" customWidth="1"/>
    <col min="5" max="7" width="13.421875" style="20" bestFit="1" customWidth="1"/>
    <col min="8" max="8" width="13.7109375" style="20" bestFit="1" customWidth="1"/>
    <col min="9" max="16384" width="11.00390625" style="4" customWidth="1"/>
  </cols>
  <sheetData>
    <row r="1" ht="13.5" thickBot="1"/>
    <row r="2" spans="2:8" ht="12.75">
      <c r="B2" s="11" t="s">
        <v>14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2.75">
      <c r="B5" s="14" t="s">
        <v>15</v>
      </c>
      <c r="C5" s="15"/>
      <c r="D5" s="15"/>
      <c r="E5" s="15"/>
      <c r="F5" s="15"/>
      <c r="G5" s="15"/>
      <c r="H5" s="16"/>
    </row>
    <row r="6" spans="2:8" ht="13.5" thickBot="1">
      <c r="B6" s="17" t="s">
        <v>2</v>
      </c>
      <c r="C6" s="18"/>
      <c r="D6" s="18"/>
      <c r="E6" s="18"/>
      <c r="F6" s="18"/>
      <c r="G6" s="18"/>
      <c r="H6" s="19"/>
    </row>
    <row r="7" spans="2:8" ht="13.5" thickBot="1">
      <c r="B7" s="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10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6"/>
    </row>
    <row r="9" spans="2:8" ht="12.75">
      <c r="B9" s="1" t="s">
        <v>12</v>
      </c>
      <c r="C9" s="27">
        <f aca="true" t="shared" si="0" ref="C9:H9">SUM(C10:C23)</f>
        <v>304606692.65999997</v>
      </c>
      <c r="D9" s="27">
        <f t="shared" si="0"/>
        <v>24375310.08</v>
      </c>
      <c r="E9" s="27">
        <f t="shared" si="0"/>
        <v>328982002.73999995</v>
      </c>
      <c r="F9" s="27">
        <f t="shared" si="0"/>
        <v>85751421.41</v>
      </c>
      <c r="G9" s="27">
        <f t="shared" si="0"/>
        <v>85751421.41</v>
      </c>
      <c r="H9" s="27">
        <f t="shared" si="0"/>
        <v>243230581.33</v>
      </c>
    </row>
    <row r="10" spans="2:8" ht="12.75" customHeight="1">
      <c r="B10" s="6" t="s">
        <v>16</v>
      </c>
      <c r="C10" s="28">
        <v>31888609.42</v>
      </c>
      <c r="D10" s="28">
        <v>1133015.01</v>
      </c>
      <c r="E10" s="28">
        <f aca="true" t="shared" si="1" ref="E10:E23">C10+D10</f>
        <v>33021624.430000003</v>
      </c>
      <c r="F10" s="28">
        <v>7429146.38</v>
      </c>
      <c r="G10" s="28">
        <v>7429146.38</v>
      </c>
      <c r="H10" s="29">
        <f aca="true" t="shared" si="2" ref="H10:H23">E10-F10</f>
        <v>25592478.050000004</v>
      </c>
    </row>
    <row r="11" spans="2:8" ht="12.75">
      <c r="B11" s="6" t="s">
        <v>17</v>
      </c>
      <c r="C11" s="30">
        <v>17905636.96</v>
      </c>
      <c r="D11" s="30">
        <v>0</v>
      </c>
      <c r="E11" s="30">
        <f t="shared" si="1"/>
        <v>17905636.96</v>
      </c>
      <c r="F11" s="30">
        <v>3752803.96</v>
      </c>
      <c r="G11" s="30">
        <v>3752803.96</v>
      </c>
      <c r="H11" s="29">
        <f t="shared" si="2"/>
        <v>14152833</v>
      </c>
    </row>
    <row r="12" spans="2:8" ht="25.5">
      <c r="B12" s="6" t="s">
        <v>18</v>
      </c>
      <c r="C12" s="30">
        <v>19205097.44</v>
      </c>
      <c r="D12" s="30">
        <v>0</v>
      </c>
      <c r="E12" s="30">
        <f t="shared" si="1"/>
        <v>19205097.44</v>
      </c>
      <c r="F12" s="30">
        <v>4105069.03</v>
      </c>
      <c r="G12" s="30">
        <v>4105069.03</v>
      </c>
      <c r="H12" s="29">
        <f t="shared" si="2"/>
        <v>15100028.410000002</v>
      </c>
    </row>
    <row r="13" spans="2:8" ht="12.75">
      <c r="B13" s="6" t="s">
        <v>19</v>
      </c>
      <c r="C13" s="30">
        <v>12820039.47</v>
      </c>
      <c r="D13" s="30">
        <v>0</v>
      </c>
      <c r="E13" s="30">
        <f t="shared" si="1"/>
        <v>12820039.47</v>
      </c>
      <c r="F13" s="30">
        <v>3365702.1</v>
      </c>
      <c r="G13" s="30">
        <v>3365702.1</v>
      </c>
      <c r="H13" s="29">
        <f t="shared" si="2"/>
        <v>9454337.370000001</v>
      </c>
    </row>
    <row r="14" spans="2:8" ht="12.75">
      <c r="B14" s="6" t="s">
        <v>20</v>
      </c>
      <c r="C14" s="30">
        <v>50393130.22</v>
      </c>
      <c r="D14" s="30">
        <v>7971936.19</v>
      </c>
      <c r="E14" s="30">
        <f t="shared" si="1"/>
        <v>58365066.41</v>
      </c>
      <c r="F14" s="30">
        <v>19399067.56</v>
      </c>
      <c r="G14" s="30">
        <v>19399067.56</v>
      </c>
      <c r="H14" s="29">
        <f t="shared" si="2"/>
        <v>38965998.849999994</v>
      </c>
    </row>
    <row r="15" spans="2:8" ht="12.75">
      <c r="B15" s="6" t="s">
        <v>21</v>
      </c>
      <c r="C15" s="30">
        <v>24411945.6</v>
      </c>
      <c r="D15" s="30">
        <v>1092445.1</v>
      </c>
      <c r="E15" s="30">
        <f t="shared" si="1"/>
        <v>25504390.700000003</v>
      </c>
      <c r="F15" s="30">
        <v>5626337.27</v>
      </c>
      <c r="G15" s="30">
        <v>5626337.27</v>
      </c>
      <c r="H15" s="29">
        <f t="shared" si="2"/>
        <v>19878053.430000003</v>
      </c>
    </row>
    <row r="16" spans="2:8" ht="25.5">
      <c r="B16" s="6" t="s">
        <v>22</v>
      </c>
      <c r="C16" s="30">
        <v>17200352.57</v>
      </c>
      <c r="D16" s="30">
        <v>14126413.78</v>
      </c>
      <c r="E16" s="30">
        <f t="shared" si="1"/>
        <v>31326766.35</v>
      </c>
      <c r="F16" s="30">
        <v>15142797.52</v>
      </c>
      <c r="G16" s="30">
        <v>15142797.52</v>
      </c>
      <c r="H16" s="29">
        <f t="shared" si="2"/>
        <v>16183968.830000002</v>
      </c>
    </row>
    <row r="17" spans="2:8" ht="12.75">
      <c r="B17" s="6" t="s">
        <v>23</v>
      </c>
      <c r="C17" s="30">
        <v>48850257.02</v>
      </c>
      <c r="D17" s="30">
        <v>0</v>
      </c>
      <c r="E17" s="30">
        <f t="shared" si="1"/>
        <v>48850257.02</v>
      </c>
      <c r="F17" s="30">
        <v>7672580.2</v>
      </c>
      <c r="G17" s="30">
        <v>7672580.2</v>
      </c>
      <c r="H17" s="29">
        <f t="shared" si="2"/>
        <v>41177676.82</v>
      </c>
    </row>
    <row r="18" spans="2:8" ht="12.75">
      <c r="B18" s="5" t="s">
        <v>24</v>
      </c>
      <c r="C18" s="30">
        <v>13691850.92</v>
      </c>
      <c r="D18" s="30">
        <v>0</v>
      </c>
      <c r="E18" s="30">
        <f t="shared" si="1"/>
        <v>13691850.92</v>
      </c>
      <c r="F18" s="30">
        <v>3443469.08</v>
      </c>
      <c r="G18" s="30">
        <v>3443469.08</v>
      </c>
      <c r="H18" s="30">
        <f t="shared" si="2"/>
        <v>10248381.84</v>
      </c>
    </row>
    <row r="19" spans="2:8" ht="12.75">
      <c r="B19" s="5" t="s">
        <v>25</v>
      </c>
      <c r="C19" s="30">
        <v>16445921.16</v>
      </c>
      <c r="D19" s="30">
        <v>0</v>
      </c>
      <c r="E19" s="30">
        <f t="shared" si="1"/>
        <v>16445921.16</v>
      </c>
      <c r="F19" s="30">
        <v>3630316.75</v>
      </c>
      <c r="G19" s="30">
        <v>3630316.75</v>
      </c>
      <c r="H19" s="30">
        <f t="shared" si="2"/>
        <v>12815604.41</v>
      </c>
    </row>
    <row r="20" spans="2:8" ht="25.5">
      <c r="B20" s="5" t="s">
        <v>26</v>
      </c>
      <c r="C20" s="30">
        <v>23666618.81</v>
      </c>
      <c r="D20" s="30">
        <v>0</v>
      </c>
      <c r="E20" s="30">
        <f t="shared" si="1"/>
        <v>23666618.81</v>
      </c>
      <c r="F20" s="30">
        <v>5499832.55</v>
      </c>
      <c r="G20" s="30">
        <v>5499832.55</v>
      </c>
      <c r="H20" s="30">
        <f t="shared" si="2"/>
        <v>18166786.259999998</v>
      </c>
    </row>
    <row r="21" spans="2:8" ht="12.75">
      <c r="B21" s="5" t="s">
        <v>27</v>
      </c>
      <c r="C21" s="30">
        <v>1809067.16</v>
      </c>
      <c r="D21" s="30">
        <v>0</v>
      </c>
      <c r="E21" s="30">
        <f t="shared" si="1"/>
        <v>1809067.16</v>
      </c>
      <c r="F21" s="30">
        <v>317869.19</v>
      </c>
      <c r="G21" s="30">
        <v>317869.19</v>
      </c>
      <c r="H21" s="30">
        <f t="shared" si="2"/>
        <v>1491197.97</v>
      </c>
    </row>
    <row r="22" spans="2:8" ht="12.75">
      <c r="B22" s="5" t="s">
        <v>28</v>
      </c>
      <c r="C22" s="30">
        <v>5397390.09</v>
      </c>
      <c r="D22" s="30">
        <v>51500</v>
      </c>
      <c r="E22" s="30">
        <f t="shared" si="1"/>
        <v>5448890.09</v>
      </c>
      <c r="F22" s="30">
        <v>1226424.56</v>
      </c>
      <c r="G22" s="30">
        <v>1226424.56</v>
      </c>
      <c r="H22" s="30">
        <f t="shared" si="2"/>
        <v>4222465.529999999</v>
      </c>
    </row>
    <row r="23" spans="2:8" ht="12.75">
      <c r="B23" s="5" t="s">
        <v>29</v>
      </c>
      <c r="C23" s="30">
        <v>20920775.82</v>
      </c>
      <c r="D23" s="30">
        <v>0</v>
      </c>
      <c r="E23" s="30">
        <f t="shared" si="1"/>
        <v>20920775.82</v>
      </c>
      <c r="F23" s="30">
        <v>5140005.26</v>
      </c>
      <c r="G23" s="30">
        <v>5140005.26</v>
      </c>
      <c r="H23" s="30">
        <f t="shared" si="2"/>
        <v>15780770.56</v>
      </c>
    </row>
    <row r="24" spans="2:8" s="7" customFormat="1" ht="12.75">
      <c r="B24" s="2" t="s">
        <v>13</v>
      </c>
      <c r="C24" s="31">
        <f aca="true" t="shared" si="3" ref="C24:H24">SUM(C25:C38)</f>
        <v>230064951.33999997</v>
      </c>
      <c r="D24" s="31">
        <f t="shared" si="3"/>
        <v>2196003</v>
      </c>
      <c r="E24" s="31">
        <f t="shared" si="3"/>
        <v>232260954.3399999</v>
      </c>
      <c r="F24" s="31">
        <f t="shared" si="3"/>
        <v>45415455.09</v>
      </c>
      <c r="G24" s="31">
        <f t="shared" si="3"/>
        <v>45415455.09</v>
      </c>
      <c r="H24" s="31">
        <f t="shared" si="3"/>
        <v>186845499.25</v>
      </c>
    </row>
    <row r="25" spans="2:8" ht="12.75">
      <c r="B25" s="6" t="s">
        <v>16</v>
      </c>
      <c r="C25" s="28">
        <v>12319881.52</v>
      </c>
      <c r="D25" s="28">
        <v>3583880.22</v>
      </c>
      <c r="E25" s="28">
        <f aca="true" t="shared" si="4" ref="E25:E38">C25+D25</f>
        <v>15903761.74</v>
      </c>
      <c r="F25" s="28">
        <v>4051994.09</v>
      </c>
      <c r="G25" s="28">
        <v>4051994.09</v>
      </c>
      <c r="H25" s="29">
        <f aca="true" t="shared" si="5" ref="H25:H38">E25-F25</f>
        <v>11851767.65</v>
      </c>
    </row>
    <row r="26" spans="2:8" ht="12.75">
      <c r="B26" s="6" t="s">
        <v>17</v>
      </c>
      <c r="C26" s="28">
        <v>2104026.3</v>
      </c>
      <c r="D26" s="28">
        <v>232980.95</v>
      </c>
      <c r="E26" s="28">
        <f t="shared" si="4"/>
        <v>2337007.25</v>
      </c>
      <c r="F26" s="28">
        <v>232980.95</v>
      </c>
      <c r="G26" s="28">
        <v>232980.95</v>
      </c>
      <c r="H26" s="29">
        <f t="shared" si="5"/>
        <v>2104026.3</v>
      </c>
    </row>
    <row r="27" spans="2:8" ht="25.5">
      <c r="B27" s="6" t="s">
        <v>18</v>
      </c>
      <c r="C27" s="28">
        <v>2356954.54</v>
      </c>
      <c r="D27" s="28">
        <v>257225.49</v>
      </c>
      <c r="E27" s="28">
        <f t="shared" si="4"/>
        <v>2614180.0300000003</v>
      </c>
      <c r="F27" s="28">
        <v>257225.49</v>
      </c>
      <c r="G27" s="28">
        <v>257225.49</v>
      </c>
      <c r="H27" s="29">
        <f t="shared" si="5"/>
        <v>2356954.54</v>
      </c>
    </row>
    <row r="28" spans="2:8" ht="12.75">
      <c r="B28" s="6" t="s">
        <v>19</v>
      </c>
      <c r="C28" s="28">
        <v>48277689.15</v>
      </c>
      <c r="D28" s="28">
        <v>2237218.68</v>
      </c>
      <c r="E28" s="28">
        <f t="shared" si="4"/>
        <v>50514907.83</v>
      </c>
      <c r="F28" s="28">
        <v>9545079.65</v>
      </c>
      <c r="G28" s="28">
        <v>9545079.65</v>
      </c>
      <c r="H28" s="29">
        <f t="shared" si="5"/>
        <v>40969828.18</v>
      </c>
    </row>
    <row r="29" spans="2:8" ht="12.75">
      <c r="B29" s="6" t="s">
        <v>20</v>
      </c>
      <c r="C29" s="30">
        <v>13403614.42</v>
      </c>
      <c r="D29" s="30">
        <v>-7056435.28</v>
      </c>
      <c r="E29" s="30">
        <f t="shared" si="4"/>
        <v>6347179.14</v>
      </c>
      <c r="F29" s="30">
        <v>496733.1</v>
      </c>
      <c r="G29" s="30">
        <v>496733.1</v>
      </c>
      <c r="H29" s="29">
        <f t="shared" si="5"/>
        <v>5850446.04</v>
      </c>
    </row>
    <row r="30" spans="2:8" ht="12.75">
      <c r="B30" s="6" t="s">
        <v>21</v>
      </c>
      <c r="C30" s="30">
        <v>2250116.25</v>
      </c>
      <c r="D30" s="30">
        <v>324170.8</v>
      </c>
      <c r="E30" s="30">
        <f t="shared" si="4"/>
        <v>2574287.05</v>
      </c>
      <c r="F30" s="30">
        <v>324170.8</v>
      </c>
      <c r="G30" s="30">
        <v>324170.8</v>
      </c>
      <c r="H30" s="29">
        <f t="shared" si="5"/>
        <v>2250116.25</v>
      </c>
    </row>
    <row r="31" spans="2:8" ht="25.5">
      <c r="B31" s="6" t="s">
        <v>22</v>
      </c>
      <c r="C31" s="30">
        <v>127792838.46</v>
      </c>
      <c r="D31" s="30">
        <v>536600.28</v>
      </c>
      <c r="E31" s="30">
        <f t="shared" si="4"/>
        <v>128329438.74</v>
      </c>
      <c r="F31" s="30">
        <v>26384629.15</v>
      </c>
      <c r="G31" s="30">
        <v>26384629.15</v>
      </c>
      <c r="H31" s="29">
        <f t="shared" si="5"/>
        <v>101944809.59</v>
      </c>
    </row>
    <row r="32" spans="2:8" ht="12.75">
      <c r="B32" s="6" t="s">
        <v>23</v>
      </c>
      <c r="C32" s="30">
        <v>12896532.57</v>
      </c>
      <c r="D32" s="30">
        <v>876610.77</v>
      </c>
      <c r="E32" s="30">
        <f t="shared" si="4"/>
        <v>13773143.34</v>
      </c>
      <c r="F32" s="30">
        <v>2918890.77</v>
      </c>
      <c r="G32" s="30">
        <v>2918890.77</v>
      </c>
      <c r="H32" s="29">
        <f t="shared" si="5"/>
        <v>10854252.57</v>
      </c>
    </row>
    <row r="33" spans="2:8" ht="12.75">
      <c r="B33" s="5" t="s">
        <v>24</v>
      </c>
      <c r="C33" s="30">
        <v>1299341.73</v>
      </c>
      <c r="D33" s="30">
        <v>165615.56</v>
      </c>
      <c r="E33" s="30">
        <f t="shared" si="4"/>
        <v>1464957.29</v>
      </c>
      <c r="F33" s="30">
        <v>165615.56</v>
      </c>
      <c r="G33" s="30">
        <v>165615.56</v>
      </c>
      <c r="H33" s="29">
        <f t="shared" si="5"/>
        <v>1299341.73</v>
      </c>
    </row>
    <row r="34" spans="2:8" ht="12.75">
      <c r="B34" s="5" t="s">
        <v>25</v>
      </c>
      <c r="C34" s="30">
        <v>2184542.59</v>
      </c>
      <c r="D34" s="30">
        <v>80237.61</v>
      </c>
      <c r="E34" s="30">
        <f t="shared" si="4"/>
        <v>2264780.1999999997</v>
      </c>
      <c r="F34" s="30">
        <v>80237.61</v>
      </c>
      <c r="G34" s="30">
        <v>80237.61</v>
      </c>
      <c r="H34" s="29">
        <f t="shared" si="5"/>
        <v>2184542.59</v>
      </c>
    </row>
    <row r="35" spans="2:8" ht="25.5">
      <c r="B35" s="5" t="s">
        <v>26</v>
      </c>
      <c r="C35" s="30">
        <v>2483052.58</v>
      </c>
      <c r="D35" s="30">
        <v>910195.65</v>
      </c>
      <c r="E35" s="30">
        <f t="shared" si="4"/>
        <v>3393248.23</v>
      </c>
      <c r="F35" s="30">
        <v>910195.65</v>
      </c>
      <c r="G35" s="30">
        <v>910195.65</v>
      </c>
      <c r="H35" s="29">
        <f t="shared" si="5"/>
        <v>2483052.58</v>
      </c>
    </row>
    <row r="36" spans="2:8" ht="12.75">
      <c r="B36" s="5" t="s">
        <v>27</v>
      </c>
      <c r="C36" s="30">
        <v>169659.7</v>
      </c>
      <c r="D36" s="30">
        <v>0</v>
      </c>
      <c r="E36" s="30">
        <f t="shared" si="4"/>
        <v>169659.7</v>
      </c>
      <c r="F36" s="30">
        <v>0</v>
      </c>
      <c r="G36" s="30">
        <v>0</v>
      </c>
      <c r="H36" s="29">
        <f t="shared" si="5"/>
        <v>169659.7</v>
      </c>
    </row>
    <row r="37" spans="2:8" ht="12.75">
      <c r="B37" s="5" t="s">
        <v>28</v>
      </c>
      <c r="C37" s="30">
        <v>450980.55</v>
      </c>
      <c r="D37" s="30">
        <v>47222.27</v>
      </c>
      <c r="E37" s="30">
        <f t="shared" si="4"/>
        <v>498202.82</v>
      </c>
      <c r="F37" s="30">
        <v>47222.27</v>
      </c>
      <c r="G37" s="30">
        <v>47222.27</v>
      </c>
      <c r="H37" s="29">
        <f t="shared" si="5"/>
        <v>450980.55</v>
      </c>
    </row>
    <row r="38" spans="2:8" ht="12.75">
      <c r="B38" s="5" t="s">
        <v>29</v>
      </c>
      <c r="C38" s="30">
        <v>2075720.98</v>
      </c>
      <c r="D38" s="30">
        <v>480</v>
      </c>
      <c r="E38" s="30">
        <f t="shared" si="4"/>
        <v>2076200.98</v>
      </c>
      <c r="F38" s="30">
        <v>480</v>
      </c>
      <c r="G38" s="30">
        <v>480</v>
      </c>
      <c r="H38" s="29">
        <f t="shared" si="5"/>
        <v>2075720.98</v>
      </c>
    </row>
    <row r="39" spans="2:8" s="7" customFormat="1" ht="12.75">
      <c r="B39" s="5"/>
      <c r="C39" s="30"/>
      <c r="D39" s="30"/>
      <c r="E39" s="30"/>
      <c r="F39" s="30"/>
      <c r="G39" s="30"/>
      <c r="H39" s="29"/>
    </row>
    <row r="40" spans="2:8" ht="12.75">
      <c r="B40" s="1" t="s">
        <v>11</v>
      </c>
      <c r="C40" s="32">
        <f aca="true" t="shared" si="6" ref="C40:H40">C9+C24</f>
        <v>534671643.99999994</v>
      </c>
      <c r="D40" s="32">
        <f t="shared" si="6"/>
        <v>26571313.08</v>
      </c>
      <c r="E40" s="32">
        <f t="shared" si="6"/>
        <v>561242957.0799999</v>
      </c>
      <c r="F40" s="32">
        <f t="shared" si="6"/>
        <v>131166876.5</v>
      </c>
      <c r="G40" s="32">
        <f t="shared" si="6"/>
        <v>131166876.5</v>
      </c>
      <c r="H40" s="32">
        <f t="shared" si="6"/>
        <v>430076080.58000004</v>
      </c>
    </row>
    <row r="41" spans="2:8" ht="13.5" thickBot="1">
      <c r="B41" s="3"/>
      <c r="C41" s="33"/>
      <c r="D41" s="33"/>
      <c r="E41" s="33"/>
      <c r="F41" s="33"/>
      <c r="G41" s="33"/>
      <c r="H41" s="33"/>
    </row>
    <row r="402" spans="2:8" ht="12.75">
      <c r="B402" s="8"/>
      <c r="C402" s="34"/>
      <c r="D402" s="34"/>
      <c r="E402" s="34"/>
      <c r="F402" s="34"/>
      <c r="G402" s="34"/>
      <c r="H402" s="3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2016-12-22T17:30:19Z</cp:lastPrinted>
  <dcterms:created xsi:type="dcterms:W3CDTF">2016-10-11T20:43:07Z</dcterms:created>
  <dcterms:modified xsi:type="dcterms:W3CDTF">2021-08-13T19:38:28Z</dcterms:modified>
  <cp:category/>
  <cp:version/>
  <cp:contentType/>
  <cp:contentStatus/>
</cp:coreProperties>
</file>