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mo 33\RAMO 33 2018\SEVAC\2DO TRIM\"/>
    </mc:Choice>
  </mc:AlternateContent>
  <bookViews>
    <workbookView xWindow="0" yWindow="0" windowWidth="8610" windowHeight="6225" activeTab="1"/>
  </bookViews>
  <sheets>
    <sheet name="5.2.13_ene-mar" sheetId="5" r:id="rId1"/>
    <sheet name="5.2.13_ene-SEP" sheetId="4" r:id="rId2"/>
  </sheets>
  <definedNames>
    <definedName name="_xlnm.Print_Area" localSheetId="0">'5.2.13_ene-mar'!$A$7:$E$52</definedName>
    <definedName name="_xlnm.Print_Area" localSheetId="1">'5.2.13_ene-SEP'!$A$7:$E$74</definedName>
    <definedName name="_xlnm.Print_Titles" localSheetId="0">'5.2.13_ene-mar'!$1:$6</definedName>
    <definedName name="_xlnm.Print_Titles" localSheetId="1">'5.2.13_ene-SEP'!$1:$6</definedName>
  </definedNames>
  <calcPr calcId="152511"/>
</workbook>
</file>

<file path=xl/calcChain.xml><?xml version="1.0" encoding="utf-8"?>
<calcChain xmlns="http://schemas.openxmlformats.org/spreadsheetml/2006/main">
  <c r="D7" i="4" l="1"/>
  <c r="D66" i="4" l="1"/>
  <c r="D64" i="4"/>
  <c r="D47" i="4"/>
  <c r="D22" i="4"/>
  <c r="D8" i="4"/>
  <c r="D7" i="5" l="1"/>
</calcChain>
</file>

<file path=xl/sharedStrings.xml><?xml version="1.0" encoding="utf-8"?>
<sst xmlns="http://schemas.openxmlformats.org/spreadsheetml/2006/main" count="198" uniqueCount="136">
  <si>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</si>
  <si>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</si>
  <si>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</si>
  <si>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</si>
  <si>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</si>
  <si>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</si>
  <si>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</si>
  <si>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</si>
  <si>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</si>
  <si>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</si>
  <si>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</si>
  <si>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</si>
  <si>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</si>
  <si>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COMPENSACIONES EXTRAORDINARIAS</t>
  </si>
  <si>
    <t>VALES DE DESPENSA</t>
  </si>
  <si>
    <t>PREVISIÓN SOCIAL</t>
  </si>
  <si>
    <t>BONO DEL DÍA DE LAS MADRES</t>
  </si>
  <si>
    <t>BONO DEL DÍA DEL PADRE</t>
  </si>
  <si>
    <t>BONO POR DIA DEL AGENTE DE TRANSITO</t>
  </si>
  <si>
    <t>ARTÍCULOS Y MATERIAL DE OFICINA</t>
  </si>
  <si>
    <t>IMPRESOS Y FORMAS OFICIALES PARA USO EN OFICINAS</t>
  </si>
  <si>
    <t>SUMINISTROS INFORMÁTICOS</t>
  </si>
  <si>
    <t>MATERIALES Y ARTÍCULOS DE LIMPIEZA</t>
  </si>
  <si>
    <t>MATERIAL DE FOTOCREDENCIALIZACIÓN</t>
  </si>
  <si>
    <t>PRODUCTOS DIVERSOS PARA ALIMENTACIÓN DE PERSONAS</t>
  </si>
  <si>
    <t>MINERALES PARA CONSTRUCCIÓN Y REPARACIÓN</t>
  </si>
  <si>
    <t>CEMENTO Y PRODUCTOS DE CONCRETO</t>
  </si>
  <si>
    <t>ACCESORIOS Y MATERIAL ELÉCTRICO</t>
  </si>
  <si>
    <t>PRODUCTOS MINERALES PARA LA CONSTRUCCIÓN</t>
  </si>
  <si>
    <t>OTROS MATERIALES DE FERRETERÍA PARA CONSTRUCCIÓN Y REPARACIÓN</t>
  </si>
  <si>
    <t>OTROS PRODUCTOS QUÍMICOS PARA CONSTRUCCIÓN Y REPARACIÓN</t>
  </si>
  <si>
    <t>FERTILIZANTES, PESTICIDAS Y OTROS AGROQUÍMICOS</t>
  </si>
  <si>
    <t>PRODUCTOS TEXTILES ADQUIRIDOS COMO VESTUARIO Y UNIFORMES</t>
  </si>
  <si>
    <t>ACCESORIOS Y MATERIALES MENORES</t>
  </si>
  <si>
    <t>MATERIAL DE PLOMERIA</t>
  </si>
  <si>
    <t>ARTÍCULOS MENORES PARA SERVICIOS GENERALES EN EDIFICIOS</t>
  </si>
  <si>
    <t>MATERIAL MENOR DE FERRETERÍA PARA MOBILIARIO Y EQUIPO</t>
  </si>
  <si>
    <t>REFACCIONES Y ACCESORIOS MENORES DE CARÁCTER INFORMÁTICO</t>
  </si>
  <si>
    <t>ACCESORIOS Y MATERIALES ELÉCTRICOS MENORES PARA EQUIPO DE TRANSPORTE</t>
  </si>
  <si>
    <t>ARTÍCULOS AUTOMOTRICES MENORES</t>
  </si>
  <si>
    <t>PRODUCTOS MENORES DE HULE PARA EQUIPO DE TRANSPORTE</t>
  </si>
  <si>
    <t>ARRENDAMIENTO DE EQUIPO Y BIENES INFORMÁTICOS</t>
  </si>
  <si>
    <t>ARRENDAMIENTO DE MAQUINARIA, OTROS EQUIPOS Y HERRAMIENTAS</t>
  </si>
  <si>
    <t>COMISIONES BANCARIAS</t>
  </si>
  <si>
    <t>INTERESES POR CREDITOS A LARGO PLAZO</t>
  </si>
  <si>
    <t>SEGUROS DE BIENES PATRIMONIALES</t>
  </si>
  <si>
    <t>REPARACIÓN Y MANTENIMIENTO DE EQUIPO DE TRANSPORTE</t>
  </si>
  <si>
    <t>MANTENIMIENTO Y CONSERVACIÓN DE MAQUINARIA Y EQUIPO</t>
  </si>
  <si>
    <t>SERVICIOS DE MANEJO DE DESECHOS</t>
  </si>
  <si>
    <t>PASAJES TERRESTRES</t>
  </si>
  <si>
    <t>OTROS SERVICIOS DE TRASLADO Y HOSPEDAJE</t>
  </si>
  <si>
    <t>EQUIPO DE RADIOCOMUNICACIÓN</t>
  </si>
  <si>
    <t>DE PARQUES, JARDINES, PLAZAS PÚBLICAS Y VIALIDADES</t>
  </si>
  <si>
    <t>DE INSTALACIONES DEPORTIVAS</t>
  </si>
  <si>
    <t>INFRAESTRUCTURA DE AGUA POTABLE, SANEAMIENTO HIDROAGRÍCOLA Y CONTROL DE INUNDACIONES</t>
  </si>
  <si>
    <t>CONSTRUCCIÓN DE OBRAS DE URBANIZACIÓN</t>
  </si>
  <si>
    <t>DEUDA PUBLICA</t>
  </si>
  <si>
    <t>ADEFAS</t>
  </si>
  <si>
    <t>Del 1 de Enero al 31 de Marzo de 2017</t>
  </si>
  <si>
    <t>10000</t>
  </si>
  <si>
    <t>11302</t>
  </si>
  <si>
    <t>13401</t>
  </si>
  <si>
    <t>13402</t>
  </si>
  <si>
    <t>15408</t>
  </si>
  <si>
    <t>15409</t>
  </si>
  <si>
    <t>15918</t>
  </si>
  <si>
    <t>20000</t>
  </si>
  <si>
    <t>21102</t>
  </si>
  <si>
    <t>21108</t>
  </si>
  <si>
    <t>21401</t>
  </si>
  <si>
    <t>21601</t>
  </si>
  <si>
    <t>21802</t>
  </si>
  <si>
    <t>22105</t>
  </si>
  <si>
    <t>24201</t>
  </si>
  <si>
    <t>24601</t>
  </si>
  <si>
    <t>24703</t>
  </si>
  <si>
    <t>26101</t>
  </si>
  <si>
    <t>27106</t>
  </si>
  <si>
    <t>29101</t>
  </si>
  <si>
    <t>29102</t>
  </si>
  <si>
    <t>29201</t>
  </si>
  <si>
    <t>29301</t>
  </si>
  <si>
    <t>29403</t>
  </si>
  <si>
    <t>29601</t>
  </si>
  <si>
    <t>29602</t>
  </si>
  <si>
    <t>30000</t>
  </si>
  <si>
    <t>32301</t>
  </si>
  <si>
    <t>34101</t>
  </si>
  <si>
    <t>34109</t>
  </si>
  <si>
    <t>34501</t>
  </si>
  <si>
    <t>35501</t>
  </si>
  <si>
    <t>35802</t>
  </si>
  <si>
    <t>37201</t>
  </si>
  <si>
    <t>37901</t>
  </si>
  <si>
    <t>50000</t>
  </si>
  <si>
    <t>56502</t>
  </si>
  <si>
    <t>60000</t>
  </si>
  <si>
    <t>61205</t>
  </si>
  <si>
    <t>61206</t>
  </si>
  <si>
    <t>61301</t>
  </si>
  <si>
    <t>61402</t>
  </si>
  <si>
    <t>90000</t>
  </si>
  <si>
    <t>99101</t>
  </si>
  <si>
    <t>13201</t>
  </si>
  <si>
    <t>14401</t>
  </si>
  <si>
    <t>15202</t>
  </si>
  <si>
    <t>15901</t>
  </si>
  <si>
    <t>15902</t>
  </si>
  <si>
    <t>24102</t>
  </si>
  <si>
    <t>24901</t>
  </si>
  <si>
    <t>24904</t>
  </si>
  <si>
    <t>25201</t>
  </si>
  <si>
    <t>29609</t>
  </si>
  <si>
    <t>32601</t>
  </si>
  <si>
    <t>35701</t>
  </si>
  <si>
    <t>PRIMAS DE VACACIONES</t>
  </si>
  <si>
    <t>SEGURO DE VIDA</t>
  </si>
  <si>
    <t>PAGO DE LIQUIDACIONES</t>
  </si>
  <si>
    <t>Del 1 de Enero al 30 de Junio de 2018</t>
  </si>
  <si>
    <t>FINIQUITOS</t>
  </si>
  <si>
    <t>MEDICINAS Y MEDICAMENTOS</t>
  </si>
  <si>
    <t>APOYO PARA LA REMODELACIÓN, CONSTRUCCIÓN Y ADQUISICIÓN DE VIVIENDA</t>
  </si>
  <si>
    <t>MATERIAL DE SEÑALIZACIÓN</t>
  </si>
  <si>
    <t>ELABORACIÓN DE PLACAS Y CALCOMANÍAS</t>
  </si>
  <si>
    <t>MATERIAL DE FERRETERÍA PARA LA CONSTRUCCIÓN</t>
  </si>
  <si>
    <t>MEDICINAS Y PRODUCTOS FARMACÉUTICOS DE APLICACIÓN HUMANA</t>
  </si>
  <si>
    <t>ARTÍCULOS PARA SERVICIOS GENERALES EN EL ÁREA MÉDICA</t>
  </si>
  <si>
    <t>ENERGÍA ELÉCTRICA</t>
  </si>
  <si>
    <t>AGUA</t>
  </si>
  <si>
    <t>ARRENDAMIENTO DE MOBILIARIO</t>
  </si>
  <si>
    <t>INTERESES POR CRÉDITOS A CORTO PLAZO</t>
  </si>
  <si>
    <t>MATTO Y CONSERVACION DE SEMAFOROS</t>
  </si>
  <si>
    <t>MANTENIMIENTO Y CONSERVACIÓN DE EQUIPO CONTRA INCENDIOS</t>
  </si>
  <si>
    <t>EXPLOTACIÓN, USO O APROVECHAMIENTO DE AGUAS NACIONALES, USO DE AGUA POTABLE</t>
  </si>
  <si>
    <t>GASTOS ADMINISTRATIVOS POR RECUPERACIÓN DEL DAP</t>
  </si>
  <si>
    <t>VEHÍCULOS Y EQUIPO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</si>
</sst>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" fillId="0" borderId="2"/>
    <xf numFmtId="44" fontId="1" fillId="0" borderId="2" applyFont="0" applyFill="0" applyBorder="0" applyAlignment="0" applyProtection="0"/>
  </cellStyleXfs>
  <cellXfs count="50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2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44" fontId="2" fillId="2" borderId="0" xfId="0" applyNumberFormat="1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2" applyNumberFormat="1" applyFont="1" applyFill="1" applyBorder="1" applyAlignment="1">
      <alignment horizontal="right" vertical="center" wrapText="1"/>
    </xf>
    <xf numFmtId="0" fontId="7" fillId="7" borderId="14" xfId="2" applyFont="1" applyFill="1" applyBorder="1" applyAlignment="1">
      <alignment horizontal="left" vertical="center" wrapText="1"/>
    </xf>
    <xf numFmtId="44" fontId="7" fillId="7" borderId="15" xfId="3" applyFont="1" applyFill="1" applyBorder="1" applyAlignment="1">
      <alignment horizontal="right" vertical="center" wrapText="1"/>
    </xf>
    <xf numFmtId="0" fontId="8" fillId="5" borderId="3" xfId="2" applyNumberFormat="1" applyFont="1" applyFill="1" applyBorder="1" applyAlignment="1">
      <alignment horizontal="right" vertical="center" wrapText="1"/>
    </xf>
    <xf numFmtId="0" fontId="8" fillId="5" borderId="16" xfId="2" applyFont="1" applyFill="1" applyBorder="1" applyAlignment="1">
      <alignment horizontal="left" vertical="center" wrapText="1"/>
    </xf>
    <xf numFmtId="44" fontId="8" fillId="5" borderId="7" xfId="3" applyFont="1" applyFill="1" applyBorder="1" applyAlignment="1">
      <alignment horizontal="right" vertical="center" wrapText="1"/>
    </xf>
    <xf numFmtId="0" fontId="7" fillId="7" borderId="5" xfId="2" applyNumberFormat="1" applyFont="1" applyFill="1" applyBorder="1" applyAlignment="1">
      <alignment horizontal="right" vertical="center" wrapText="1"/>
    </xf>
    <xf numFmtId="0" fontId="7" fillId="7" borderId="17" xfId="2" applyFont="1" applyFill="1" applyBorder="1" applyAlignment="1">
      <alignment horizontal="left" vertical="center" wrapText="1"/>
    </xf>
    <xf numFmtId="44" fontId="7" fillId="7" borderId="8" xfId="3" applyFont="1" applyFill="1" applyBorder="1" applyAlignment="1">
      <alignment horizontal="right" vertical="center" wrapText="1"/>
    </xf>
    <xf numFmtId="0" fontId="8" fillId="5" borderId="4" xfId="2" applyNumberFormat="1" applyFont="1" applyFill="1" applyBorder="1" applyAlignment="1">
      <alignment horizontal="right" vertical="center" wrapText="1"/>
    </xf>
    <xf numFmtId="0" fontId="8" fillId="5" borderId="18" xfId="2" applyFont="1" applyFill="1" applyBorder="1" applyAlignment="1">
      <alignment horizontal="left" vertical="center" wrapText="1"/>
    </xf>
    <xf numFmtId="44" fontId="8" fillId="5" borderId="19" xfId="3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7" borderId="20" xfId="0" applyFont="1" applyFill="1" applyBorder="1" applyAlignment="1">
      <alignment horizontal="right" vertical="top" wrapText="1"/>
    </xf>
    <xf numFmtId="0" fontId="7" fillId="7" borderId="14" xfId="0" applyFont="1" applyFill="1" applyBorder="1" applyAlignment="1">
      <alignment horizontal="left" vertical="top" wrapText="1"/>
    </xf>
    <xf numFmtId="44" fontId="7" fillId="7" borderId="15" xfId="1" applyFont="1" applyFill="1" applyBorder="1" applyAlignment="1">
      <alignment horizontal="right" vertical="top" wrapText="1"/>
    </xf>
    <xf numFmtId="0" fontId="8" fillId="5" borderId="21" xfId="0" applyFont="1" applyFill="1" applyBorder="1" applyAlignment="1">
      <alignment horizontal="right" vertical="top" wrapText="1"/>
    </xf>
    <xf numFmtId="0" fontId="8" fillId="5" borderId="22" xfId="0" applyFont="1" applyFill="1" applyBorder="1" applyAlignment="1">
      <alignment horizontal="left" vertical="top" wrapText="1"/>
    </xf>
    <xf numFmtId="44" fontId="8" fillId="5" borderId="23" xfId="1" applyFont="1" applyFill="1" applyBorder="1" applyAlignment="1">
      <alignment horizontal="right" vertical="top" wrapText="1"/>
    </xf>
    <xf numFmtId="0" fontId="7" fillId="7" borderId="24" xfId="0" applyFont="1" applyFill="1" applyBorder="1" applyAlignment="1">
      <alignment horizontal="right" vertical="top" wrapText="1"/>
    </xf>
    <xf numFmtId="0" fontId="7" fillId="7" borderId="17" xfId="0" applyFont="1" applyFill="1" applyBorder="1" applyAlignment="1">
      <alignment horizontal="left" vertical="top" wrapText="1"/>
    </xf>
    <xf numFmtId="44" fontId="7" fillId="7" borderId="8" xfId="1" applyFont="1" applyFill="1" applyBorder="1" applyAlignment="1">
      <alignment horizontal="right" vertical="top" wrapText="1"/>
    </xf>
    <xf numFmtId="0" fontId="8" fillId="5" borderId="25" xfId="0" applyFont="1" applyFill="1" applyBorder="1" applyAlignment="1">
      <alignment horizontal="right" vertical="top" wrapText="1"/>
    </xf>
    <xf numFmtId="0" fontId="8" fillId="5" borderId="26" xfId="0" applyFont="1" applyFill="1" applyBorder="1" applyAlignment="1">
      <alignment horizontal="left" vertical="top" wrapText="1"/>
    </xf>
    <xf numFmtId="44" fontId="8" fillId="5" borderId="27" xfId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4">
    <cellStyle name="Moneda" xfId="1" builtinId="4"/>
    <cellStyle name="Moneda 4" xfId="3"/>
    <cellStyle name="Normal" xfId="0" builtinId="0"/>
    <cellStyle name="Normal 6 7 3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103909</xdr:colOff>
      <xdr:row>1</xdr:row>
      <xdr:rowOff>25978</xdr:rowOff>
    </xdr:from>
    <xdr:to>
      <xdr:col>3</xdr:col>
      <xdr:colOff>1065068</xdr:colOff>
      <xdr:row>3</xdr:row>
      <xdr:rowOff>225136</xdr:rowOff>
    </xdr:to>
    <xdr:pic>
      <xdr:nvPicPr>
        <xdr:cNvPr id="2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2284" y="283153"/>
          <a:ext cx="961159" cy="713508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ve="http://schemas.openxmlformats.org/markup-compatibility/2006" xmlns:lc="http://schemas.openxmlformats.org/drawingml/2006/lockedCanvas"/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638152</xdr:colOff>
      <xdr:row>4</xdr:row>
      <xdr:rowOff>34168</xdr:rowOff>
    </xdr:to>
    <xdr:pic>
      <xdr:nvPicPr>
        <xdr:cNvPr id="3" name="WordPictureWatermark1" descr="Membrete Oficial-0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5" t="586" r="64899" b="87579"/>
        <a:stretch/>
      </xdr:blipFill>
      <xdr:spPr bwMode="auto">
        <a:xfrm>
          <a:off x="228600" y="314325"/>
          <a:ext cx="1304902" cy="748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view="pageBreakPreview" zoomScaleNormal="100" zoomScaleSheetLayoutView="100" workbookViewId="0"/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9" width="14.83203125" style="1" customWidth="1"/>
    <col min="10" max="10" width="18.5" style="3" customWidth="1"/>
    <col min="11" max="16384" width="9.33203125" style="1"/>
  </cols>
  <sheetData>
    <row r="1" spans="1:10" ht="20.25" customHeight="1" x14ac:dyDescent="0.15">
      <c r="D1" s="2"/>
    </row>
    <row r="2" spans="1:10" ht="20.25" customHeight="1" x14ac:dyDescent="0.15">
      <c r="A2" s="4"/>
      <c r="B2" s="44" t="s">
        <v>8</v>
      </c>
      <c r="C2" s="44"/>
      <c r="D2" s="44"/>
    </row>
    <row r="3" spans="1:10" ht="20.25" customHeight="1" x14ac:dyDescent="0.15">
      <c r="A3" s="4"/>
      <c r="B3" s="45" t="s">
        <v>6</v>
      </c>
      <c r="C3" s="45"/>
      <c r="D3" s="45"/>
    </row>
    <row r="4" spans="1:10" ht="20.25" customHeight="1" x14ac:dyDescent="0.15">
      <c r="B4" s="45" t="s">
        <v>58</v>
      </c>
      <c r="C4" s="45"/>
      <c r="D4" s="45"/>
    </row>
    <row r="5" spans="1:10" ht="13.5" customHeight="1" thickBot="1" x14ac:dyDescent="0.2"/>
    <row r="6" spans="1:10" s="7" customFormat="1" ht="36.75" customHeight="1" thickBot="1" x14ac:dyDescent="0.2">
      <c r="A6" s="5"/>
      <c r="B6" s="46" t="s">
        <v>7</v>
      </c>
      <c r="C6" s="47"/>
      <c r="D6" s="6" t="s">
        <v>9</v>
      </c>
      <c r="J6" s="8"/>
    </row>
    <row r="7" spans="1:10" s="9" customFormat="1" ht="15.75" thickBot="1" x14ac:dyDescent="0.2">
      <c r="B7" s="48" t="s">
        <v>10</v>
      </c>
      <c r="C7" s="49"/>
      <c r="D7" s="10">
        <f>D8+D15+D34+D43+D45+D50</f>
        <v>10952061.970000001</v>
      </c>
      <c r="H7" s="11"/>
      <c r="J7" s="11"/>
    </row>
    <row r="8" spans="1:10" s="30" customFormat="1" ht="15" x14ac:dyDescent="0.15">
      <c r="B8" s="32" t="s">
        <v>59</v>
      </c>
      <c r="C8" s="33" t="s">
        <v>0</v>
      </c>
      <c r="D8" s="34">
        <v>4751541.88</v>
      </c>
      <c r="H8" s="31"/>
      <c r="J8" s="31"/>
    </row>
    <row r="9" spans="1:10" s="30" customFormat="1" ht="14.25" x14ac:dyDescent="0.15">
      <c r="B9" s="35" t="s">
        <v>60</v>
      </c>
      <c r="C9" s="36" t="s">
        <v>11</v>
      </c>
      <c r="D9" s="37">
        <v>3802852.35</v>
      </c>
      <c r="H9" s="31"/>
      <c r="J9" s="31"/>
    </row>
    <row r="10" spans="1:10" s="30" customFormat="1" ht="14.25" x14ac:dyDescent="0.15">
      <c r="B10" s="35" t="s">
        <v>61</v>
      </c>
      <c r="C10" s="36" t="s">
        <v>12</v>
      </c>
      <c r="D10" s="37">
        <v>458858.14</v>
      </c>
      <c r="H10" s="31"/>
      <c r="J10" s="31"/>
    </row>
    <row r="11" spans="1:10" s="30" customFormat="1" ht="14.25" x14ac:dyDescent="0.15">
      <c r="B11" s="35" t="s">
        <v>62</v>
      </c>
      <c r="C11" s="36" t="s">
        <v>13</v>
      </c>
      <c r="D11" s="37">
        <v>29530.44</v>
      </c>
      <c r="H11" s="31"/>
      <c r="J11" s="31"/>
    </row>
    <row r="12" spans="1:10" s="30" customFormat="1" ht="14.25" x14ac:dyDescent="0.15">
      <c r="B12" s="35" t="s">
        <v>63</v>
      </c>
      <c r="C12" s="36" t="s">
        <v>14</v>
      </c>
      <c r="D12" s="37">
        <v>56835</v>
      </c>
      <c r="H12" s="31"/>
      <c r="J12" s="31"/>
    </row>
    <row r="13" spans="1:10" s="30" customFormat="1" ht="14.25" x14ac:dyDescent="0.15">
      <c r="B13" s="35" t="s">
        <v>64</v>
      </c>
      <c r="C13" s="36" t="s">
        <v>15</v>
      </c>
      <c r="D13" s="37">
        <v>344465.95</v>
      </c>
      <c r="H13" s="31"/>
      <c r="J13" s="31"/>
    </row>
    <row r="14" spans="1:10" s="30" customFormat="1" ht="14.25" x14ac:dyDescent="0.15">
      <c r="B14" s="35" t="s">
        <v>65</v>
      </c>
      <c r="C14" s="36" t="s">
        <v>18</v>
      </c>
      <c r="D14" s="37">
        <v>59000</v>
      </c>
      <c r="H14" s="31"/>
      <c r="J14" s="31"/>
    </row>
    <row r="15" spans="1:10" s="30" customFormat="1" ht="15" x14ac:dyDescent="0.15">
      <c r="B15" s="38" t="s">
        <v>66</v>
      </c>
      <c r="C15" s="39" t="s">
        <v>1</v>
      </c>
      <c r="D15" s="40">
        <v>1285404.3899999999</v>
      </c>
      <c r="H15" s="31"/>
      <c r="J15" s="31"/>
    </row>
    <row r="16" spans="1:10" s="30" customFormat="1" ht="14.25" x14ac:dyDescent="0.15">
      <c r="B16" s="35" t="s">
        <v>67</v>
      </c>
      <c r="C16" s="36" t="s">
        <v>19</v>
      </c>
      <c r="D16" s="37">
        <v>4900.38</v>
      </c>
      <c r="H16" s="31"/>
      <c r="J16" s="31"/>
    </row>
    <row r="17" spans="2:10" s="30" customFormat="1" ht="14.25" x14ac:dyDescent="0.15">
      <c r="B17" s="35" t="s">
        <v>68</v>
      </c>
      <c r="C17" s="36" t="s">
        <v>20</v>
      </c>
      <c r="D17" s="37">
        <v>9408.01</v>
      </c>
      <c r="H17" s="31"/>
      <c r="J17" s="31"/>
    </row>
    <row r="18" spans="2:10" s="30" customFormat="1" ht="14.25" x14ac:dyDescent="0.15">
      <c r="B18" s="35" t="s">
        <v>69</v>
      </c>
      <c r="C18" s="36" t="s">
        <v>21</v>
      </c>
      <c r="D18" s="37">
        <v>450</v>
      </c>
      <c r="H18" s="31"/>
      <c r="J18" s="31"/>
    </row>
    <row r="19" spans="2:10" s="30" customFormat="1" ht="14.25" x14ac:dyDescent="0.15">
      <c r="B19" s="35" t="s">
        <v>70</v>
      </c>
      <c r="C19" s="36" t="s">
        <v>22</v>
      </c>
      <c r="D19" s="37">
        <v>5981.89</v>
      </c>
      <c r="H19" s="31"/>
      <c r="J19" s="31"/>
    </row>
    <row r="20" spans="2:10" s="30" customFormat="1" ht="14.25" x14ac:dyDescent="0.15">
      <c r="B20" s="35" t="s">
        <v>71</v>
      </c>
      <c r="C20" s="36" t="s">
        <v>23</v>
      </c>
      <c r="D20" s="37">
        <v>293590.2</v>
      </c>
      <c r="H20" s="31"/>
      <c r="J20" s="31"/>
    </row>
    <row r="21" spans="2:10" s="30" customFormat="1" ht="14.25" x14ac:dyDescent="0.15">
      <c r="B21" s="35" t="s">
        <v>72</v>
      </c>
      <c r="C21" s="36" t="s">
        <v>24</v>
      </c>
      <c r="D21" s="37">
        <v>500</v>
      </c>
      <c r="H21" s="31"/>
      <c r="J21" s="31"/>
    </row>
    <row r="22" spans="2:10" s="30" customFormat="1" ht="14.25" x14ac:dyDescent="0.15">
      <c r="B22" s="35" t="s">
        <v>73</v>
      </c>
      <c r="C22" s="36" t="s">
        <v>26</v>
      </c>
      <c r="D22" s="37">
        <v>1458.4</v>
      </c>
      <c r="H22" s="31"/>
      <c r="J22" s="31"/>
    </row>
    <row r="23" spans="2:10" s="30" customFormat="1" ht="14.25" x14ac:dyDescent="0.15">
      <c r="B23" s="35" t="s">
        <v>74</v>
      </c>
      <c r="C23" s="36" t="s">
        <v>27</v>
      </c>
      <c r="D23" s="37">
        <v>344015.4</v>
      </c>
      <c r="H23" s="31"/>
      <c r="J23" s="31"/>
    </row>
    <row r="24" spans="2:10" s="30" customFormat="1" ht="14.25" x14ac:dyDescent="0.15">
      <c r="B24" s="35" t="s">
        <v>75</v>
      </c>
      <c r="C24" s="36" t="s">
        <v>28</v>
      </c>
      <c r="D24" s="37">
        <v>985</v>
      </c>
      <c r="H24" s="31"/>
      <c r="J24" s="31"/>
    </row>
    <row r="25" spans="2:10" s="30" customFormat="1" ht="14.25" x14ac:dyDescent="0.15">
      <c r="B25" s="35" t="s">
        <v>76</v>
      </c>
      <c r="C25" s="36" t="s">
        <v>2</v>
      </c>
      <c r="D25" s="37">
        <v>489341.97</v>
      </c>
      <c r="H25" s="31"/>
      <c r="J25" s="31"/>
    </row>
    <row r="26" spans="2:10" s="30" customFormat="1" ht="14.25" x14ac:dyDescent="0.15">
      <c r="B26" s="35" t="s">
        <v>77</v>
      </c>
      <c r="C26" s="36" t="s">
        <v>32</v>
      </c>
      <c r="D26" s="37">
        <v>31429.97</v>
      </c>
      <c r="H26" s="31"/>
      <c r="J26" s="31"/>
    </row>
    <row r="27" spans="2:10" s="30" customFormat="1" ht="14.25" x14ac:dyDescent="0.15">
      <c r="B27" s="35" t="s">
        <v>78</v>
      </c>
      <c r="C27" s="36" t="s">
        <v>33</v>
      </c>
      <c r="D27" s="37">
        <v>21417.29</v>
      </c>
      <c r="H27" s="31"/>
      <c r="J27" s="31"/>
    </row>
    <row r="28" spans="2:10" s="30" customFormat="1" ht="14.25" x14ac:dyDescent="0.15">
      <c r="B28" s="35" t="s">
        <v>79</v>
      </c>
      <c r="C28" s="36" t="s">
        <v>34</v>
      </c>
      <c r="D28" s="37">
        <v>698.5</v>
      </c>
      <c r="H28" s="31"/>
      <c r="J28" s="31"/>
    </row>
    <row r="29" spans="2:10" s="30" customFormat="1" ht="14.25" x14ac:dyDescent="0.15">
      <c r="B29" s="35" t="s">
        <v>80</v>
      </c>
      <c r="C29" s="36" t="s">
        <v>35</v>
      </c>
      <c r="D29" s="37">
        <v>2563.6</v>
      </c>
      <c r="H29" s="31"/>
      <c r="J29" s="31"/>
    </row>
    <row r="30" spans="2:10" s="30" customFormat="1" ht="14.25" x14ac:dyDescent="0.15">
      <c r="B30" s="35" t="s">
        <v>81</v>
      </c>
      <c r="C30" s="36" t="s">
        <v>36</v>
      </c>
      <c r="D30" s="37">
        <v>32677.45</v>
      </c>
      <c r="H30" s="31"/>
      <c r="J30" s="31"/>
    </row>
    <row r="31" spans="2:10" s="30" customFormat="1" ht="14.25" x14ac:dyDescent="0.15">
      <c r="B31" s="35" t="s">
        <v>82</v>
      </c>
      <c r="C31" s="36" t="s">
        <v>37</v>
      </c>
      <c r="D31" s="37">
        <v>17400</v>
      </c>
      <c r="H31" s="31"/>
      <c r="J31" s="31"/>
    </row>
    <row r="32" spans="2:10" s="30" customFormat="1" ht="28.5" x14ac:dyDescent="0.15">
      <c r="B32" s="35" t="s">
        <v>83</v>
      </c>
      <c r="C32" s="36" t="s">
        <v>38</v>
      </c>
      <c r="D32" s="37">
        <v>7577.54</v>
      </c>
      <c r="H32" s="31"/>
      <c r="J32" s="31"/>
    </row>
    <row r="33" spans="2:10" s="30" customFormat="1" ht="14.25" x14ac:dyDescent="0.15">
      <c r="B33" s="35" t="s">
        <v>84</v>
      </c>
      <c r="C33" s="36" t="s">
        <v>39</v>
      </c>
      <c r="D33" s="37">
        <v>21008.79</v>
      </c>
      <c r="H33" s="31"/>
      <c r="J33" s="31"/>
    </row>
    <row r="34" spans="2:10" s="30" customFormat="1" ht="15" x14ac:dyDescent="0.15">
      <c r="B34" s="38" t="s">
        <v>85</v>
      </c>
      <c r="C34" s="39" t="s">
        <v>3</v>
      </c>
      <c r="D34" s="40">
        <v>2508003.25</v>
      </c>
      <c r="H34" s="31"/>
      <c r="J34" s="31"/>
    </row>
    <row r="35" spans="2:10" s="30" customFormat="1" ht="14.25" x14ac:dyDescent="0.15">
      <c r="B35" s="35" t="s">
        <v>86</v>
      </c>
      <c r="C35" s="36" t="s">
        <v>41</v>
      </c>
      <c r="D35" s="37">
        <v>564.04</v>
      </c>
      <c r="H35" s="31"/>
      <c r="J35" s="31"/>
    </row>
    <row r="36" spans="2:10" s="30" customFormat="1" ht="14.25" x14ac:dyDescent="0.15">
      <c r="B36" s="35" t="s">
        <v>87</v>
      </c>
      <c r="C36" s="36" t="s">
        <v>43</v>
      </c>
      <c r="D36" s="37">
        <v>1874.56</v>
      </c>
      <c r="H36" s="31"/>
      <c r="J36" s="31"/>
    </row>
    <row r="37" spans="2:10" s="30" customFormat="1" ht="14.25" x14ac:dyDescent="0.15">
      <c r="B37" s="35" t="s">
        <v>88</v>
      </c>
      <c r="C37" s="36" t="s">
        <v>44</v>
      </c>
      <c r="D37" s="37">
        <v>54532.82</v>
      </c>
      <c r="H37" s="31"/>
      <c r="J37" s="31"/>
    </row>
    <row r="38" spans="2:10" s="30" customFormat="1" ht="14.25" x14ac:dyDescent="0.15">
      <c r="B38" s="35" t="s">
        <v>89</v>
      </c>
      <c r="C38" s="36" t="s">
        <v>45</v>
      </c>
      <c r="D38" s="37">
        <v>310322.82</v>
      </c>
      <c r="H38" s="31"/>
      <c r="J38" s="31"/>
    </row>
    <row r="39" spans="2:10" s="30" customFormat="1" ht="14.25" x14ac:dyDescent="0.15">
      <c r="B39" s="35" t="s">
        <v>90</v>
      </c>
      <c r="C39" s="36" t="s">
        <v>46</v>
      </c>
      <c r="D39" s="37">
        <v>12743.01</v>
      </c>
      <c r="H39" s="31"/>
      <c r="J39" s="31"/>
    </row>
    <row r="40" spans="2:10" s="30" customFormat="1" ht="14.25" x14ac:dyDescent="0.15">
      <c r="B40" s="35" t="s">
        <v>91</v>
      </c>
      <c r="C40" s="36" t="s">
        <v>48</v>
      </c>
      <c r="D40" s="37">
        <v>2124000</v>
      </c>
      <c r="H40" s="31"/>
      <c r="J40" s="31"/>
    </row>
    <row r="41" spans="2:10" s="30" customFormat="1" ht="14.25" x14ac:dyDescent="0.15">
      <c r="B41" s="35" t="s">
        <v>92</v>
      </c>
      <c r="C41" s="36" t="s">
        <v>49</v>
      </c>
      <c r="D41" s="37">
        <v>3582</v>
      </c>
      <c r="H41" s="31"/>
      <c r="J41" s="31"/>
    </row>
    <row r="42" spans="2:10" s="30" customFormat="1" ht="14.25" x14ac:dyDescent="0.15">
      <c r="B42" s="35" t="s">
        <v>93</v>
      </c>
      <c r="C42" s="36" t="s">
        <v>50</v>
      </c>
      <c r="D42" s="37">
        <v>384</v>
      </c>
      <c r="H42" s="31"/>
      <c r="J42" s="31"/>
    </row>
    <row r="43" spans="2:10" s="30" customFormat="1" ht="15" x14ac:dyDescent="0.15">
      <c r="B43" s="38" t="s">
        <v>94</v>
      </c>
      <c r="C43" s="39" t="s">
        <v>4</v>
      </c>
      <c r="D43" s="40">
        <v>22500</v>
      </c>
      <c r="H43" s="31"/>
      <c r="J43" s="31"/>
    </row>
    <row r="44" spans="2:10" s="30" customFormat="1" ht="14.25" x14ac:dyDescent="0.15">
      <c r="B44" s="35" t="s">
        <v>95</v>
      </c>
      <c r="C44" s="36" t="s">
        <v>51</v>
      </c>
      <c r="D44" s="37">
        <v>22500</v>
      </c>
      <c r="H44" s="31"/>
      <c r="J44" s="31"/>
    </row>
    <row r="45" spans="2:10" s="30" customFormat="1" ht="15" x14ac:dyDescent="0.15">
      <c r="B45" s="38" t="s">
        <v>96</v>
      </c>
      <c r="C45" s="39" t="s">
        <v>5</v>
      </c>
      <c r="D45" s="40">
        <v>2111797.4700000002</v>
      </c>
      <c r="H45" s="31"/>
      <c r="J45" s="31"/>
    </row>
    <row r="46" spans="2:10" s="30" customFormat="1" ht="14.25" x14ac:dyDescent="0.15">
      <c r="B46" s="35" t="s">
        <v>97</v>
      </c>
      <c r="C46" s="36" t="s">
        <v>52</v>
      </c>
      <c r="D46" s="37">
        <v>579459.43999999994</v>
      </c>
      <c r="H46" s="31"/>
      <c r="J46" s="31"/>
    </row>
    <row r="47" spans="2:10" s="30" customFormat="1" ht="14.25" x14ac:dyDescent="0.15">
      <c r="B47" s="35" t="s">
        <v>98</v>
      </c>
      <c r="C47" s="36" t="s">
        <v>53</v>
      </c>
      <c r="D47" s="37">
        <v>207000</v>
      </c>
      <c r="H47" s="31"/>
      <c r="J47" s="31"/>
    </row>
    <row r="48" spans="2:10" s="30" customFormat="1" ht="28.5" x14ac:dyDescent="0.15">
      <c r="B48" s="35" t="s">
        <v>99</v>
      </c>
      <c r="C48" s="36" t="s">
        <v>54</v>
      </c>
      <c r="D48" s="37">
        <v>1287136.23</v>
      </c>
      <c r="H48" s="31"/>
      <c r="J48" s="31"/>
    </row>
    <row r="49" spans="2:10" s="30" customFormat="1" ht="14.25" x14ac:dyDescent="0.15">
      <c r="B49" s="35" t="s">
        <v>100</v>
      </c>
      <c r="C49" s="36" t="s">
        <v>55</v>
      </c>
      <c r="D49" s="37">
        <v>38201.800000000003</v>
      </c>
      <c r="H49" s="31"/>
      <c r="J49" s="31"/>
    </row>
    <row r="50" spans="2:10" s="30" customFormat="1" ht="15" x14ac:dyDescent="0.15">
      <c r="B50" s="38" t="s">
        <v>101</v>
      </c>
      <c r="C50" s="39" t="s">
        <v>56</v>
      </c>
      <c r="D50" s="40">
        <v>272814.98</v>
      </c>
      <c r="H50" s="31"/>
      <c r="J50" s="31"/>
    </row>
    <row r="51" spans="2:10" s="9" customFormat="1" ht="15" thickBot="1" x14ac:dyDescent="0.2">
      <c r="B51" s="41" t="s">
        <v>102</v>
      </c>
      <c r="C51" s="42" t="s">
        <v>57</v>
      </c>
      <c r="D51" s="43">
        <v>272814.98</v>
      </c>
      <c r="H51" s="11"/>
      <c r="J51" s="11"/>
    </row>
    <row r="52" spans="2:10" s="14" customFormat="1" ht="9" customHeight="1" x14ac:dyDescent="0.15">
      <c r="B52" s="12"/>
      <c r="C52" s="12"/>
      <c r="D52" s="13"/>
      <c r="J52" s="15"/>
    </row>
    <row r="53" spans="2:10" s="14" customFormat="1" ht="22.5" customHeight="1" x14ac:dyDescent="0.15">
      <c r="B53" s="12"/>
      <c r="C53" s="12"/>
      <c r="D53" s="13"/>
      <c r="J53" s="15"/>
    </row>
    <row r="54" spans="2:10" ht="18.95" customHeight="1" x14ac:dyDescent="0.15"/>
    <row r="55" spans="2:10" ht="13.7" customHeight="1" x14ac:dyDescent="0.15"/>
    <row r="58" spans="2:10" s="16" customFormat="1" x14ac:dyDescent="0.15">
      <c r="D58" s="17"/>
      <c r="J58" s="17"/>
    </row>
    <row r="59" spans="2:10" s="16" customFormat="1" x14ac:dyDescent="0.15">
      <c r="D59" s="17"/>
      <c r="J59" s="17"/>
    </row>
    <row r="60" spans="2:10" s="16" customFormat="1" x14ac:dyDescent="0.15">
      <c r="D60" s="17"/>
      <c r="J60" s="17"/>
    </row>
    <row r="61" spans="2:10" s="16" customFormat="1" x14ac:dyDescent="0.15">
      <c r="D61" s="17"/>
      <c r="J61" s="17"/>
    </row>
    <row r="62" spans="2:10" s="16" customFormat="1" x14ac:dyDescent="0.15">
      <c r="D62" s="17"/>
      <c r="J62" s="17"/>
    </row>
    <row r="63" spans="2:10" s="16" customFormat="1" x14ac:dyDescent="0.15">
      <c r="D63" s="17"/>
      <c r="J63" s="17"/>
    </row>
    <row r="64" spans="2:10" s="16" customFormat="1" x14ac:dyDescent="0.15">
      <c r="D64" s="17"/>
      <c r="J64" s="17"/>
    </row>
    <row r="65" spans="4:10" s="16" customFormat="1" x14ac:dyDescent="0.15">
      <c r="D65" s="17"/>
      <c r="J65" s="17"/>
    </row>
    <row r="66" spans="4:10" s="16" customFormat="1" x14ac:dyDescent="0.15">
      <c r="D66" s="17"/>
      <c r="J66" s="17"/>
    </row>
    <row r="67" spans="4:10" s="16" customFormat="1" x14ac:dyDescent="0.15">
      <c r="D67" s="17"/>
      <c r="J67" s="17"/>
    </row>
    <row r="68" spans="4:10" s="16" customFormat="1" x14ac:dyDescent="0.15">
      <c r="D68" s="17"/>
      <c r="J68" s="17"/>
    </row>
    <row r="69" spans="4:10" s="16" customFormat="1" x14ac:dyDescent="0.15">
      <c r="D69" s="17"/>
      <c r="J69" s="17"/>
    </row>
    <row r="70" spans="4:10" s="16" customFormat="1" x14ac:dyDescent="0.15">
      <c r="D70" s="17"/>
      <c r="J70" s="17"/>
    </row>
  </sheetData>
  <mergeCells count="5">
    <mergeCell ref="B2:D2"/>
    <mergeCell ref="B3:D3"/>
    <mergeCell ref="B4:D4"/>
    <mergeCell ref="B6:C6"/>
    <mergeCell ref="B7:C7"/>
  </mergeCells>
  <printOptions horizontalCentered="1"/>
  <pageMargins left="0.59055118110236227" right="0.59055118110236227" top="0.39370078740157483" bottom="0.59055118110236227" header="0.31496062992125984" footer="0.31496062992125984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topLeftCell="A25" zoomScaleNormal="100" zoomScaleSheetLayoutView="100" workbookViewId="0">
      <selection activeCell="B44" sqref="B6:D44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44" t="s">
        <v>8</v>
      </c>
      <c r="C2" s="44"/>
      <c r="D2" s="44"/>
    </row>
    <row r="3" spans="1:8" ht="20.25" customHeight="1" x14ac:dyDescent="0.15">
      <c r="A3" s="4"/>
      <c r="B3" s="45" t="s">
        <v>6</v>
      </c>
      <c r="C3" s="45"/>
      <c r="D3" s="45"/>
    </row>
    <row r="4" spans="1:8" ht="20.25" customHeight="1" x14ac:dyDescent="0.15">
      <c r="B4" s="45" t="s">
        <v>118</v>
      </c>
      <c r="C4" s="45"/>
      <c r="D4" s="45"/>
    </row>
    <row r="5" spans="1:8" ht="13.5" customHeight="1" thickBot="1" x14ac:dyDescent="0.2"/>
    <row r="6" spans="1:8" s="7" customFormat="1" ht="36.75" customHeight="1" thickBot="1" x14ac:dyDescent="0.2">
      <c r="A6" s="5"/>
      <c r="B6" s="46" t="s">
        <v>7</v>
      </c>
      <c r="C6" s="47"/>
      <c r="D6" s="6" t="s">
        <v>9</v>
      </c>
    </row>
    <row r="7" spans="1:8" s="9" customFormat="1" ht="15.75" thickBot="1" x14ac:dyDescent="0.2">
      <c r="B7" s="48" t="s">
        <v>10</v>
      </c>
      <c r="C7" s="49"/>
      <c r="D7" s="10">
        <f>+D8+D22+D47+D64+D66</f>
        <v>46008942.789999999</v>
      </c>
      <c r="H7" s="11"/>
    </row>
    <row r="8" spans="1:8" s="30" customFormat="1" ht="15" x14ac:dyDescent="0.15">
      <c r="B8" s="18">
        <v>10000</v>
      </c>
      <c r="C8" s="19" t="s">
        <v>0</v>
      </c>
      <c r="D8" s="20">
        <f>+SUM(D9:D21)</f>
        <v>10991877.300000003</v>
      </c>
      <c r="H8" s="31"/>
    </row>
    <row r="9" spans="1:8" s="30" customFormat="1" ht="14.25" x14ac:dyDescent="0.15">
      <c r="B9" s="21" t="s">
        <v>60</v>
      </c>
      <c r="C9" s="22" t="s">
        <v>11</v>
      </c>
      <c r="D9" s="23">
        <v>7850737.29</v>
      </c>
      <c r="H9" s="31"/>
    </row>
    <row r="10" spans="1:8" s="30" customFormat="1" ht="14.25" x14ac:dyDescent="0.15">
      <c r="B10" s="21" t="s">
        <v>103</v>
      </c>
      <c r="C10" s="22" t="s">
        <v>115</v>
      </c>
      <c r="D10" s="23">
        <v>0</v>
      </c>
      <c r="H10" s="31"/>
    </row>
    <row r="11" spans="1:8" s="30" customFormat="1" ht="14.25" x14ac:dyDescent="0.15">
      <c r="B11" s="21" t="s">
        <v>61</v>
      </c>
      <c r="C11" s="22" t="s">
        <v>12</v>
      </c>
      <c r="D11" s="23">
        <v>827468.93</v>
      </c>
      <c r="H11" s="31"/>
    </row>
    <row r="12" spans="1:8" s="30" customFormat="1" ht="14.25" x14ac:dyDescent="0.15">
      <c r="B12" s="21" t="s">
        <v>62</v>
      </c>
      <c r="C12" s="22" t="s">
        <v>13</v>
      </c>
      <c r="D12" s="23">
        <v>98968.89</v>
      </c>
      <c r="H12" s="31"/>
    </row>
    <row r="13" spans="1:8" s="30" customFormat="1" ht="14.25" x14ac:dyDescent="0.15">
      <c r="B13" s="21" t="s">
        <v>104</v>
      </c>
      <c r="C13" s="22" t="s">
        <v>116</v>
      </c>
      <c r="D13" s="23"/>
      <c r="H13" s="31"/>
    </row>
    <row r="14" spans="1:8" s="30" customFormat="1" ht="14.25" x14ac:dyDescent="0.15">
      <c r="B14" s="21" t="s">
        <v>105</v>
      </c>
      <c r="C14" s="22" t="s">
        <v>117</v>
      </c>
      <c r="D14" s="23">
        <v>300000</v>
      </c>
      <c r="H14" s="31"/>
    </row>
    <row r="15" spans="1:8" s="30" customFormat="1" ht="14.25" x14ac:dyDescent="0.15">
      <c r="B15" s="21">
        <v>15203</v>
      </c>
      <c r="C15" s="22" t="s">
        <v>119</v>
      </c>
      <c r="D15" s="23">
        <v>35121.65</v>
      </c>
      <c r="H15" s="31"/>
    </row>
    <row r="16" spans="1:8" s="30" customFormat="1" ht="14.25" x14ac:dyDescent="0.15">
      <c r="B16" s="21" t="s">
        <v>63</v>
      </c>
      <c r="C16" s="22" t="s">
        <v>14</v>
      </c>
      <c r="D16" s="23">
        <v>111545</v>
      </c>
      <c r="H16" s="31"/>
    </row>
    <row r="17" spans="2:8" s="30" customFormat="1" ht="14.25" x14ac:dyDescent="0.15">
      <c r="B17" s="21" t="s">
        <v>64</v>
      </c>
      <c r="C17" s="22" t="s">
        <v>15</v>
      </c>
      <c r="D17" s="23">
        <v>715039.06</v>
      </c>
      <c r="H17" s="31"/>
    </row>
    <row r="18" spans="2:8" s="30" customFormat="1" ht="14.25" x14ac:dyDescent="0.15">
      <c r="B18" s="21" t="s">
        <v>106</v>
      </c>
      <c r="C18" s="22" t="s">
        <v>16</v>
      </c>
      <c r="D18" s="23">
        <v>18000</v>
      </c>
      <c r="H18" s="31"/>
    </row>
    <row r="19" spans="2:8" s="30" customFormat="1" ht="14.25" x14ac:dyDescent="0.15">
      <c r="B19" s="21" t="s">
        <v>107</v>
      </c>
      <c r="C19" s="22" t="s">
        <v>17</v>
      </c>
      <c r="D19" s="23">
        <v>50500</v>
      </c>
      <c r="H19" s="31"/>
    </row>
    <row r="20" spans="2:8" s="30" customFormat="1" ht="14.25" x14ac:dyDescent="0.15">
      <c r="B20" s="21">
        <v>15913</v>
      </c>
      <c r="C20" s="22" t="s">
        <v>120</v>
      </c>
      <c r="D20" s="23">
        <v>11265.55</v>
      </c>
      <c r="H20" s="31"/>
    </row>
    <row r="21" spans="2:8" s="30" customFormat="1" ht="28.5" x14ac:dyDescent="0.15">
      <c r="B21" s="21">
        <v>15919</v>
      </c>
      <c r="C21" s="22" t="s">
        <v>121</v>
      </c>
      <c r="D21" s="23">
        <v>973230.93</v>
      </c>
      <c r="H21" s="31"/>
    </row>
    <row r="22" spans="2:8" s="30" customFormat="1" ht="15" x14ac:dyDescent="0.15">
      <c r="B22" s="24">
        <v>20000</v>
      </c>
      <c r="C22" s="25" t="s">
        <v>1</v>
      </c>
      <c r="D22" s="26">
        <f>+SUM(D23:D46)</f>
        <v>21574771.690000001</v>
      </c>
      <c r="H22" s="31"/>
    </row>
    <row r="23" spans="2:8" s="30" customFormat="1" ht="14.25" x14ac:dyDescent="0.15">
      <c r="B23" s="21" t="s">
        <v>67</v>
      </c>
      <c r="C23" s="22" t="s">
        <v>19</v>
      </c>
      <c r="D23" s="23">
        <v>535758.39</v>
      </c>
      <c r="H23" s="31"/>
    </row>
    <row r="24" spans="2:8" s="30" customFormat="1" ht="14.25" x14ac:dyDescent="0.15">
      <c r="B24" s="21" t="s">
        <v>68</v>
      </c>
      <c r="C24" s="22" t="s">
        <v>20</v>
      </c>
      <c r="D24" s="23">
        <v>35192</v>
      </c>
      <c r="H24" s="31"/>
    </row>
    <row r="25" spans="2:8" s="30" customFormat="1" ht="14.25" x14ac:dyDescent="0.15">
      <c r="B25" s="21" t="s">
        <v>69</v>
      </c>
      <c r="C25" s="22" t="s">
        <v>21</v>
      </c>
      <c r="D25" s="23">
        <v>31591.759999999998</v>
      </c>
      <c r="H25" s="31"/>
    </row>
    <row r="26" spans="2:8" s="30" customFormat="1" ht="14.25" x14ac:dyDescent="0.15">
      <c r="B26" s="21" t="s">
        <v>70</v>
      </c>
      <c r="C26" s="22" t="s">
        <v>22</v>
      </c>
      <c r="D26" s="23">
        <v>37425.58</v>
      </c>
      <c r="H26" s="31"/>
    </row>
    <row r="27" spans="2:8" s="30" customFormat="1" ht="14.25" x14ac:dyDescent="0.15">
      <c r="B27" s="21">
        <v>21801</v>
      </c>
      <c r="C27" s="22" t="s">
        <v>123</v>
      </c>
      <c r="D27" s="23">
        <v>3579.01</v>
      </c>
      <c r="H27" s="31"/>
    </row>
    <row r="28" spans="2:8" s="30" customFormat="1" ht="14.25" x14ac:dyDescent="0.15">
      <c r="B28" s="21" t="s">
        <v>71</v>
      </c>
      <c r="C28" s="22" t="s">
        <v>23</v>
      </c>
      <c r="D28" s="23">
        <v>634950.36</v>
      </c>
      <c r="H28" s="31"/>
    </row>
    <row r="29" spans="2:8" s="30" customFormat="1" ht="14.25" x14ac:dyDescent="0.15">
      <c r="B29" s="21">
        <v>21803</v>
      </c>
      <c r="C29" s="22" t="s">
        <v>122</v>
      </c>
      <c r="D29" s="23">
        <v>3576.12</v>
      </c>
      <c r="H29" s="31"/>
    </row>
    <row r="30" spans="2:8" s="30" customFormat="1" ht="14.25" x14ac:dyDescent="0.15">
      <c r="B30" s="21" t="s">
        <v>72</v>
      </c>
      <c r="C30" s="22" t="s">
        <v>24</v>
      </c>
      <c r="D30" s="23">
        <v>23750</v>
      </c>
      <c r="H30" s="31"/>
    </row>
    <row r="31" spans="2:8" s="30" customFormat="1" ht="14.25" x14ac:dyDescent="0.15">
      <c r="B31" s="21" t="s">
        <v>108</v>
      </c>
      <c r="C31" s="22" t="s">
        <v>25</v>
      </c>
      <c r="D31" s="23">
        <v>29859.919999999998</v>
      </c>
      <c r="H31" s="31"/>
    </row>
    <row r="32" spans="2:8" s="30" customFormat="1" ht="14.25" x14ac:dyDescent="0.15">
      <c r="B32" s="21" t="s">
        <v>73</v>
      </c>
      <c r="C32" s="22" t="s">
        <v>26</v>
      </c>
      <c r="D32" s="23">
        <v>1220479.72</v>
      </c>
      <c r="H32" s="31"/>
    </row>
    <row r="33" spans="2:8" s="30" customFormat="1" ht="14.25" x14ac:dyDescent="0.15">
      <c r="B33" s="21" t="s">
        <v>74</v>
      </c>
      <c r="C33" s="22" t="s">
        <v>27</v>
      </c>
      <c r="D33" s="23">
        <v>567918.5</v>
      </c>
      <c r="H33" s="31"/>
    </row>
    <row r="34" spans="2:8" s="30" customFormat="1" ht="14.25" x14ac:dyDescent="0.15">
      <c r="B34" s="21">
        <v>24702</v>
      </c>
      <c r="C34" s="22" t="s">
        <v>124</v>
      </c>
      <c r="D34" s="23">
        <v>618.28</v>
      </c>
      <c r="H34" s="31"/>
    </row>
    <row r="35" spans="2:8" s="30" customFormat="1" ht="14.25" x14ac:dyDescent="0.15">
      <c r="B35" s="21" t="s">
        <v>75</v>
      </c>
      <c r="C35" s="22" t="s">
        <v>28</v>
      </c>
      <c r="D35" s="23">
        <v>222699.98</v>
      </c>
      <c r="H35" s="31"/>
    </row>
    <row r="36" spans="2:8" s="30" customFormat="1" ht="28.5" x14ac:dyDescent="0.15">
      <c r="B36" s="21" t="s">
        <v>109</v>
      </c>
      <c r="C36" s="22" t="s">
        <v>29</v>
      </c>
      <c r="D36" s="23"/>
      <c r="H36" s="31"/>
    </row>
    <row r="37" spans="2:8" s="30" customFormat="1" ht="14.25" x14ac:dyDescent="0.15">
      <c r="B37" s="21" t="s">
        <v>110</v>
      </c>
      <c r="C37" s="22" t="s">
        <v>30</v>
      </c>
      <c r="D37" s="23">
        <v>128250.48</v>
      </c>
      <c r="H37" s="31"/>
    </row>
    <row r="38" spans="2:8" s="30" customFormat="1" ht="14.25" x14ac:dyDescent="0.15">
      <c r="B38" s="21" t="s">
        <v>111</v>
      </c>
      <c r="C38" s="22" t="s">
        <v>31</v>
      </c>
      <c r="D38" s="23">
        <v>16308780</v>
      </c>
      <c r="H38" s="31"/>
    </row>
    <row r="39" spans="2:8" s="30" customFormat="1" ht="14.25" x14ac:dyDescent="0.15">
      <c r="B39" s="21">
        <v>25301</v>
      </c>
      <c r="C39" s="22" t="s">
        <v>125</v>
      </c>
      <c r="D39" s="23">
        <v>17853</v>
      </c>
      <c r="H39" s="31"/>
    </row>
    <row r="40" spans="2:8" s="30" customFormat="1" ht="14.25" x14ac:dyDescent="0.15">
      <c r="B40" s="21">
        <v>25401</v>
      </c>
      <c r="C40" s="22" t="s">
        <v>126</v>
      </c>
      <c r="D40" s="23">
        <v>1200</v>
      </c>
      <c r="H40" s="31"/>
    </row>
    <row r="41" spans="2:8" s="30" customFormat="1" ht="14.25" x14ac:dyDescent="0.15">
      <c r="B41" s="21" t="s">
        <v>76</v>
      </c>
      <c r="C41" s="22" t="s">
        <v>2</v>
      </c>
      <c r="D41" s="23">
        <v>1594749.59</v>
      </c>
      <c r="H41" s="31"/>
    </row>
    <row r="42" spans="2:8" s="30" customFormat="1" ht="14.25" x14ac:dyDescent="0.15">
      <c r="B42" s="21" t="s">
        <v>77</v>
      </c>
      <c r="C42" s="22" t="s">
        <v>32</v>
      </c>
      <c r="D42" s="23">
        <v>58014.64</v>
      </c>
      <c r="H42" s="31"/>
    </row>
    <row r="43" spans="2:8" s="30" customFormat="1" ht="14.25" x14ac:dyDescent="0.15">
      <c r="B43" s="21" t="s">
        <v>78</v>
      </c>
      <c r="C43" s="22" t="s">
        <v>33</v>
      </c>
      <c r="D43" s="23">
        <v>22677.89</v>
      </c>
      <c r="H43" s="31"/>
    </row>
    <row r="44" spans="2:8" s="30" customFormat="1" ht="29.25" thickBot="1" x14ac:dyDescent="0.2">
      <c r="B44" s="27" t="s">
        <v>83</v>
      </c>
      <c r="C44" s="28" t="s">
        <v>38</v>
      </c>
      <c r="D44" s="29">
        <v>6254</v>
      </c>
      <c r="H44" s="31"/>
    </row>
    <row r="45" spans="2:8" s="30" customFormat="1" ht="14.25" x14ac:dyDescent="0.15">
      <c r="B45" s="21" t="s">
        <v>84</v>
      </c>
      <c r="C45" s="22" t="s">
        <v>39</v>
      </c>
      <c r="D45" s="23">
        <v>32271.5</v>
      </c>
      <c r="H45" s="31"/>
    </row>
    <row r="46" spans="2:8" s="30" customFormat="1" ht="14.25" x14ac:dyDescent="0.15">
      <c r="B46" s="21" t="s">
        <v>112</v>
      </c>
      <c r="C46" s="22" t="s">
        <v>40</v>
      </c>
      <c r="D46" s="23">
        <v>57320.97</v>
      </c>
      <c r="H46" s="31"/>
    </row>
    <row r="47" spans="2:8" s="30" customFormat="1" ht="15" x14ac:dyDescent="0.15">
      <c r="B47" s="24">
        <v>30000</v>
      </c>
      <c r="C47" s="25" t="s">
        <v>3</v>
      </c>
      <c r="D47" s="26">
        <f>+SUM(D48:D63)</f>
        <v>9371831.3399999999</v>
      </c>
      <c r="H47" s="31"/>
    </row>
    <row r="48" spans="2:8" s="30" customFormat="1" ht="14.25" x14ac:dyDescent="0.15">
      <c r="B48" s="21">
        <v>31101</v>
      </c>
      <c r="C48" s="22" t="s">
        <v>127</v>
      </c>
      <c r="D48" s="23">
        <v>45067</v>
      </c>
      <c r="H48" s="31"/>
    </row>
    <row r="49" spans="2:8" s="30" customFormat="1" ht="14.25" x14ac:dyDescent="0.15">
      <c r="B49" s="21">
        <v>31301</v>
      </c>
      <c r="C49" s="22" t="s">
        <v>128</v>
      </c>
      <c r="D49" s="23">
        <v>1320</v>
      </c>
      <c r="H49" s="31"/>
    </row>
    <row r="50" spans="2:8" s="30" customFormat="1" ht="14.25" x14ac:dyDescent="0.15">
      <c r="B50" s="21" t="s">
        <v>86</v>
      </c>
      <c r="C50" s="22" t="s">
        <v>41</v>
      </c>
      <c r="D50" s="23">
        <v>319.79000000000002</v>
      </c>
      <c r="H50" s="31"/>
    </row>
    <row r="51" spans="2:8" s="30" customFormat="1" ht="14.25" x14ac:dyDescent="0.15">
      <c r="B51" s="21">
        <v>32302</v>
      </c>
      <c r="C51" s="22" t="s">
        <v>129</v>
      </c>
      <c r="D51" s="23">
        <v>3915</v>
      </c>
      <c r="H51" s="31"/>
    </row>
    <row r="52" spans="2:8" s="30" customFormat="1" ht="14.25" x14ac:dyDescent="0.15">
      <c r="B52" s="21" t="s">
        <v>113</v>
      </c>
      <c r="C52" s="22" t="s">
        <v>42</v>
      </c>
      <c r="D52" s="23">
        <v>20722.18</v>
      </c>
      <c r="H52" s="31"/>
    </row>
    <row r="53" spans="2:8" s="30" customFormat="1" ht="14.25" x14ac:dyDescent="0.15">
      <c r="B53" s="21" t="s">
        <v>87</v>
      </c>
      <c r="C53" s="22" t="s">
        <v>43</v>
      </c>
      <c r="D53" s="23">
        <v>3632.39</v>
      </c>
      <c r="H53" s="31"/>
    </row>
    <row r="54" spans="2:8" s="30" customFormat="1" ht="14.25" x14ac:dyDescent="0.15">
      <c r="B54" s="21">
        <v>34107</v>
      </c>
      <c r="C54" s="22" t="s">
        <v>130</v>
      </c>
      <c r="D54" s="23">
        <v>14141.24</v>
      </c>
      <c r="H54" s="31"/>
    </row>
    <row r="55" spans="2:8" s="30" customFormat="1" ht="14.25" x14ac:dyDescent="0.15">
      <c r="B55" s="21" t="s">
        <v>89</v>
      </c>
      <c r="C55" s="22" t="s">
        <v>45</v>
      </c>
      <c r="D55" s="23">
        <v>452705.36</v>
      </c>
      <c r="H55" s="31"/>
    </row>
    <row r="56" spans="2:8" s="30" customFormat="1" ht="14.25" x14ac:dyDescent="0.15">
      <c r="B56" s="21">
        <v>35303</v>
      </c>
      <c r="C56" s="22" t="s">
        <v>131</v>
      </c>
      <c r="D56" s="23">
        <v>181040</v>
      </c>
      <c r="H56" s="31"/>
    </row>
    <row r="57" spans="2:8" s="30" customFormat="1" ht="14.25" x14ac:dyDescent="0.15">
      <c r="B57" s="21" t="s">
        <v>90</v>
      </c>
      <c r="C57" s="22" t="s">
        <v>46</v>
      </c>
      <c r="D57" s="23">
        <v>45538.49</v>
      </c>
      <c r="H57" s="31"/>
    </row>
    <row r="58" spans="2:8" s="30" customFormat="1" ht="14.25" x14ac:dyDescent="0.15">
      <c r="B58" s="21" t="s">
        <v>114</v>
      </c>
      <c r="C58" s="22" t="s">
        <v>47</v>
      </c>
      <c r="D58" s="23">
        <v>41708.65</v>
      </c>
      <c r="H58" s="31"/>
    </row>
    <row r="59" spans="2:8" s="30" customFormat="1" ht="14.25" x14ac:dyDescent="0.15">
      <c r="B59" s="21">
        <v>35702</v>
      </c>
      <c r="C59" s="22" t="s">
        <v>132</v>
      </c>
      <c r="D59" s="23">
        <v>24849.03</v>
      </c>
      <c r="H59" s="31"/>
    </row>
    <row r="60" spans="2:8" s="30" customFormat="1" ht="14.25" x14ac:dyDescent="0.15">
      <c r="B60" s="21" t="s">
        <v>91</v>
      </c>
      <c r="C60" s="22" t="s">
        <v>48</v>
      </c>
      <c r="D60" s="23">
        <v>3540000</v>
      </c>
      <c r="H60" s="31"/>
    </row>
    <row r="61" spans="2:8" s="30" customFormat="1" ht="14.25" x14ac:dyDescent="0.15">
      <c r="B61" s="21" t="s">
        <v>92</v>
      </c>
      <c r="C61" s="22" t="s">
        <v>49</v>
      </c>
      <c r="D61" s="23">
        <v>13310</v>
      </c>
      <c r="H61" s="31"/>
    </row>
    <row r="62" spans="2:8" s="30" customFormat="1" ht="28.5" x14ac:dyDescent="0.15">
      <c r="B62" s="21">
        <v>39205</v>
      </c>
      <c r="C62" s="22" t="s">
        <v>133</v>
      </c>
      <c r="D62" s="23">
        <v>4479877</v>
      </c>
      <c r="H62" s="31"/>
    </row>
    <row r="63" spans="2:8" s="30" customFormat="1" ht="14.25" x14ac:dyDescent="0.15">
      <c r="B63" s="21">
        <v>39904</v>
      </c>
      <c r="C63" s="22" t="s">
        <v>134</v>
      </c>
      <c r="D63" s="23">
        <v>503685.21</v>
      </c>
      <c r="H63" s="31"/>
    </row>
    <row r="64" spans="2:8" s="30" customFormat="1" ht="15" x14ac:dyDescent="0.15">
      <c r="B64" s="24">
        <v>50000</v>
      </c>
      <c r="C64" s="25" t="s">
        <v>4</v>
      </c>
      <c r="D64" s="26">
        <f>+SUM(D65:D65)</f>
        <v>406358.02</v>
      </c>
      <c r="H64" s="31"/>
    </row>
    <row r="65" spans="1:9" s="30" customFormat="1" ht="14.25" x14ac:dyDescent="0.15">
      <c r="B65" s="21">
        <v>54101</v>
      </c>
      <c r="C65" s="22" t="s">
        <v>135</v>
      </c>
      <c r="D65" s="23">
        <v>406358.02</v>
      </c>
      <c r="H65" s="31"/>
    </row>
    <row r="66" spans="1:9" s="30" customFormat="1" ht="15" x14ac:dyDescent="0.15">
      <c r="A66" s="9"/>
      <c r="B66" s="24">
        <v>60000</v>
      </c>
      <c r="C66" s="25" t="s">
        <v>5</v>
      </c>
      <c r="D66" s="26">
        <f>+SUM(D67:D68)</f>
        <v>3664104.44</v>
      </c>
      <c r="H66" s="31"/>
      <c r="I66" s="9"/>
    </row>
    <row r="67" spans="1:9" s="9" customFormat="1" ht="28.5" x14ac:dyDescent="0.15">
      <c r="A67" s="30"/>
      <c r="B67" s="21">
        <v>61301</v>
      </c>
      <c r="C67" s="22" t="s">
        <v>54</v>
      </c>
      <c r="D67" s="23">
        <v>3007298.11</v>
      </c>
      <c r="E67" s="30"/>
      <c r="H67" s="11"/>
    </row>
    <row r="68" spans="1:9" s="9" customFormat="1" ht="15" thickBot="1" x14ac:dyDescent="0.2">
      <c r="B68" s="27">
        <v>61402</v>
      </c>
      <c r="C68" s="28" t="s">
        <v>55</v>
      </c>
      <c r="D68" s="29">
        <v>656806.32999999996</v>
      </c>
      <c r="H68" s="11"/>
    </row>
    <row r="69" spans="1:9" s="9" customFormat="1" ht="28.5" customHeight="1" x14ac:dyDescent="0.15">
      <c r="A69" s="14"/>
      <c r="B69" s="12"/>
      <c r="C69" s="12"/>
      <c r="D69" s="13"/>
      <c r="H69" s="11"/>
    </row>
    <row r="70" spans="1:9" s="9" customFormat="1" ht="14.25" customHeight="1" x14ac:dyDescent="0.15">
      <c r="A70" s="14"/>
      <c r="B70" s="12"/>
      <c r="C70" s="12"/>
      <c r="D70" s="13"/>
      <c r="H70" s="11"/>
    </row>
    <row r="71" spans="1:9" s="9" customFormat="1" ht="15" customHeight="1" x14ac:dyDescent="0.15">
      <c r="A71" s="1"/>
      <c r="B71" s="1"/>
      <c r="C71" s="1"/>
      <c r="D71" s="3"/>
      <c r="H71" s="11"/>
      <c r="I71" s="14"/>
    </row>
    <row r="72" spans="1:9" s="9" customFormat="1" ht="15" customHeight="1" x14ac:dyDescent="0.15">
      <c r="A72" s="1"/>
      <c r="B72" s="1"/>
      <c r="C72" s="1"/>
      <c r="D72" s="3"/>
      <c r="H72" s="11"/>
      <c r="I72" s="14"/>
    </row>
    <row r="73" spans="1:9" s="14" customFormat="1" ht="9" customHeight="1" x14ac:dyDescent="0.15">
      <c r="A73" s="1"/>
      <c r="B73" s="1"/>
      <c r="C73" s="1"/>
      <c r="D73" s="3"/>
      <c r="E73" s="9"/>
      <c r="I73" s="1"/>
    </row>
    <row r="74" spans="1:9" s="14" customFormat="1" ht="22.5" customHeight="1" x14ac:dyDescent="0.15">
      <c r="A74" s="1"/>
      <c r="B74" s="1"/>
      <c r="C74" s="1"/>
      <c r="D74" s="3"/>
      <c r="I74" s="1"/>
    </row>
    <row r="75" spans="1:9" ht="18.95" customHeight="1" x14ac:dyDescent="0.15">
      <c r="A75" s="16"/>
      <c r="B75" s="16"/>
      <c r="C75" s="16"/>
      <c r="D75" s="17"/>
      <c r="E75" s="14"/>
    </row>
    <row r="76" spans="1:9" ht="13.7" customHeight="1" x14ac:dyDescent="0.15">
      <c r="A76" s="16"/>
      <c r="B76" s="16"/>
      <c r="C76" s="16"/>
      <c r="D76" s="17"/>
    </row>
    <row r="77" spans="1:9" ht="11.25" customHeight="1" x14ac:dyDescent="0.15">
      <c r="A77" s="16"/>
      <c r="B77" s="16"/>
      <c r="C77" s="16"/>
      <c r="D77" s="17"/>
      <c r="I77" s="16"/>
    </row>
    <row r="78" spans="1:9" ht="11.25" customHeight="1" x14ac:dyDescent="0.15">
      <c r="A78" s="16"/>
      <c r="B78" s="16"/>
      <c r="C78" s="16"/>
      <c r="D78" s="17"/>
      <c r="I78" s="16"/>
    </row>
    <row r="79" spans="1:9" s="16" customFormat="1" ht="11.25" customHeight="1" x14ac:dyDescent="0.15">
      <c r="D79" s="17"/>
      <c r="E79" s="1"/>
    </row>
    <row r="80" spans="1:9" s="16" customFormat="1" ht="11.25" customHeight="1" x14ac:dyDescent="0.15">
      <c r="D80" s="17"/>
    </row>
    <row r="81" spans="1:9" s="16" customFormat="1" ht="11.25" customHeight="1" x14ac:dyDescent="0.15">
      <c r="D81" s="17"/>
    </row>
    <row r="82" spans="1:9" s="16" customFormat="1" ht="11.25" customHeight="1" x14ac:dyDescent="0.15">
      <c r="D82" s="17"/>
    </row>
    <row r="83" spans="1:9" s="16" customFormat="1" ht="11.25" customHeight="1" x14ac:dyDescent="0.15">
      <c r="D83" s="17"/>
    </row>
    <row r="84" spans="1:9" s="16" customFormat="1" ht="11.25" customHeight="1" x14ac:dyDescent="0.15">
      <c r="D84" s="17"/>
    </row>
    <row r="85" spans="1:9" s="16" customFormat="1" x14ac:dyDescent="0.15">
      <c r="D85" s="17"/>
    </row>
    <row r="86" spans="1:9" s="16" customFormat="1" x14ac:dyDescent="0.15">
      <c r="D86" s="17"/>
    </row>
    <row r="87" spans="1:9" s="16" customFormat="1" x14ac:dyDescent="0.15">
      <c r="D87" s="17"/>
    </row>
    <row r="88" spans="1:9" s="16" customFormat="1" x14ac:dyDescent="0.15">
      <c r="A88" s="1"/>
      <c r="B88" s="1"/>
      <c r="C88" s="1"/>
      <c r="D88" s="3"/>
    </row>
    <row r="89" spans="1:9" s="16" customFormat="1" x14ac:dyDescent="0.15">
      <c r="A89" s="1"/>
      <c r="B89" s="1"/>
      <c r="C89" s="1"/>
      <c r="D89" s="3"/>
    </row>
    <row r="90" spans="1:9" s="16" customFormat="1" x14ac:dyDescent="0.15">
      <c r="A90" s="1"/>
      <c r="B90" s="1"/>
      <c r="C90" s="1"/>
      <c r="D90" s="3"/>
      <c r="I90" s="1"/>
    </row>
    <row r="91" spans="1:9" s="16" customFormat="1" x14ac:dyDescent="0.15">
      <c r="A91" s="1"/>
      <c r="B91" s="1"/>
      <c r="C91" s="1"/>
      <c r="D91" s="3"/>
      <c r="I91" s="1"/>
    </row>
    <row r="92" spans="1:9" x14ac:dyDescent="0.15">
      <c r="E92" s="16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90" fitToHeight="2" orientation="portrait" horizontalDpi="360" verticalDpi="360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5.2.13_ene-mar</vt:lpstr>
      <vt:lpstr>5.2.13_ene-SEP</vt:lpstr>
      <vt:lpstr>'5.2.13_ene-mar'!Área_de_impresión</vt:lpstr>
      <vt:lpstr>'5.2.13_ene-SEP'!Área_de_impresión</vt:lpstr>
      <vt:lpstr>'5.2.13_ene-mar'!Títulos_a_imprimir</vt:lpstr>
      <vt:lpstr>'5.2.13_ene-SEP'!Títulos_a_imprimir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Moy</cp:lastModifiedBy>
  <cp:lastPrinted>2018-08-10T01:57:52Z</cp:lastPrinted>
  <dcterms:created xsi:type="dcterms:W3CDTF">2009-06-17T07:33:19Z</dcterms:created>
  <dcterms:modified xsi:type="dcterms:W3CDTF">2018-08-10T01:57:53Z</dcterms:modified>
</cp:coreProperties>
</file>