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7ECE500D-3F43-4F62-BF2C-B0E1393A1C46}" xr6:coauthVersionLast="47" xr6:coauthVersionMax="47" xr10:uidLastSave="{00000000-0000-0000-0000-000000000000}"/>
  <bookViews>
    <workbookView xWindow="-96" yWindow="-96" windowWidth="23232" windowHeight="12552" xr2:uid="{00000000-000D-0000-FFFF-FFFF00000000}"/>
  </bookViews>
  <sheets>
    <sheet name="Resultados Indicadores" sheetId="2" r:id="rId1"/>
  </sheets>
  <externalReferences>
    <externalReference r:id="rId2"/>
    <externalReference r:id="rId3"/>
    <externalReference r:id="rId4"/>
    <externalReference r:id="rId5"/>
    <externalReference r:id="rId6"/>
  </externalReferences>
  <definedNames>
    <definedName name="_xlnm._FilterDatabase" localSheetId="0" hidden="1">'Resultados Indicadores'!$A$7:$S$909</definedName>
    <definedName name="_xlnm.Print_Area" localSheetId="0">'Resultados Indicadores'!$A$1:$S$808</definedName>
    <definedName name="_xlnm.Print_Titles" localSheetId="0">'Resultados Indicadores'!$1:$7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4" i="2" l="1"/>
  <c r="O28" i="2"/>
  <c r="O790" i="2" l="1"/>
  <c r="P790" i="2" s="1"/>
  <c r="O792" i="2"/>
  <c r="P792" i="2" s="1"/>
  <c r="O794" i="2"/>
  <c r="P794" i="2" s="1"/>
  <c r="O796" i="2"/>
  <c r="P796" i="2" s="1"/>
  <c r="O798" i="2"/>
  <c r="P798" i="2" s="1"/>
  <c r="H798" i="2"/>
  <c r="H796" i="2"/>
  <c r="H794" i="2"/>
  <c r="H792" i="2"/>
  <c r="G798" i="2"/>
  <c r="G796" i="2"/>
  <c r="G794" i="2"/>
  <c r="G792" i="2"/>
  <c r="F798" i="2"/>
  <c r="F796" i="2"/>
  <c r="F794" i="2"/>
  <c r="F792" i="2"/>
  <c r="B798" i="2"/>
  <c r="B796" i="2"/>
  <c r="B794" i="2"/>
  <c r="B792" i="2"/>
  <c r="H790" i="2"/>
  <c r="G790" i="2"/>
  <c r="F790" i="2"/>
  <c r="B790" i="2"/>
  <c r="O782" i="2" l="1"/>
  <c r="P782" i="2" s="1"/>
  <c r="O784" i="2"/>
  <c r="P784" i="2" s="1"/>
  <c r="O786" i="2"/>
  <c r="P786" i="2" s="1"/>
  <c r="O788" i="2"/>
  <c r="P788" i="2" s="1"/>
  <c r="H788" i="2" l="1"/>
  <c r="H786" i="2"/>
  <c r="H784" i="2"/>
  <c r="G788" i="2"/>
  <c r="G786" i="2"/>
  <c r="G784" i="2"/>
  <c r="F788" i="2"/>
  <c r="F786" i="2"/>
  <c r="F784" i="2"/>
  <c r="B788" i="2"/>
  <c r="B786" i="2"/>
  <c r="B784" i="2"/>
  <c r="B782" i="2"/>
  <c r="H782" i="2"/>
  <c r="G782" i="2"/>
  <c r="F782" i="2"/>
  <c r="O780" i="2" l="1"/>
  <c r="P780" i="2" s="1"/>
  <c r="O778" i="2"/>
  <c r="P778" i="2" s="1"/>
  <c r="H780" i="2"/>
  <c r="H778" i="2"/>
  <c r="G780" i="2"/>
  <c r="G778" i="2"/>
  <c r="F780" i="2"/>
  <c r="F778" i="2"/>
  <c r="B780" i="2"/>
  <c r="B778" i="2"/>
  <c r="P768" i="2" l="1"/>
  <c r="P770" i="2"/>
  <c r="P772" i="2"/>
  <c r="P774" i="2"/>
  <c r="P776" i="2"/>
  <c r="P766" i="2"/>
  <c r="H776" i="2"/>
  <c r="H774" i="2"/>
  <c r="H772" i="2"/>
  <c r="H770" i="2"/>
  <c r="H768" i="2"/>
  <c r="H766" i="2"/>
  <c r="G776" i="2"/>
  <c r="G774" i="2"/>
  <c r="G772" i="2"/>
  <c r="G770" i="2"/>
  <c r="G768" i="2"/>
  <c r="B776" i="2"/>
  <c r="F776" i="2"/>
  <c r="F774" i="2"/>
  <c r="F772" i="2"/>
  <c r="F770" i="2"/>
  <c r="F768" i="2"/>
  <c r="B774" i="2"/>
  <c r="B772" i="2"/>
  <c r="B770" i="2"/>
  <c r="B768" i="2"/>
  <c r="B766" i="2"/>
  <c r="G766" i="2"/>
  <c r="K292" i="2" l="1"/>
  <c r="K290" i="2"/>
  <c r="K288" i="2"/>
  <c r="K286" i="2"/>
  <c r="K284" i="2"/>
  <c r="K282" i="2"/>
  <c r="K280" i="2"/>
  <c r="K278" i="2"/>
  <c r="K276" i="2"/>
  <c r="K274" i="2"/>
  <c r="K272" i="2"/>
  <c r="K270" i="2"/>
  <c r="K268" i="2"/>
  <c r="K266" i="2"/>
  <c r="K264" i="2"/>
  <c r="K262" i="2"/>
  <c r="K260" i="2"/>
  <c r="P418" i="2" l="1"/>
  <c r="P412" i="2"/>
  <c r="P414" i="2"/>
  <c r="P398" i="2"/>
  <c r="P564" i="2" l="1"/>
  <c r="P470" i="2" l="1"/>
  <c r="P468" i="2"/>
  <c r="P466" i="2"/>
  <c r="P464" i="2"/>
  <c r="P462" i="2"/>
  <c r="P460" i="2"/>
  <c r="P458" i="2"/>
  <c r="P456" i="2"/>
  <c r="P454" i="2"/>
  <c r="P452" i="2"/>
  <c r="P450" i="2"/>
  <c r="P448" i="2"/>
  <c r="P446" i="2"/>
  <c r="P444" i="2"/>
  <c r="P442" i="2"/>
  <c r="P440" i="2"/>
  <c r="P438" i="2"/>
  <c r="P436" i="2"/>
  <c r="P434" i="2"/>
  <c r="P432" i="2"/>
  <c r="P430" i="2"/>
  <c r="P428" i="2"/>
  <c r="P426" i="2"/>
  <c r="P724" i="2" l="1"/>
  <c r="P722" i="2"/>
  <c r="P720" i="2"/>
  <c r="P710" i="2"/>
  <c r="P708" i="2"/>
  <c r="P702" i="2"/>
  <c r="P700" i="2"/>
  <c r="P698" i="2"/>
  <c r="P696" i="2"/>
  <c r="P692" i="2"/>
  <c r="P690" i="2"/>
  <c r="P688" i="2"/>
  <c r="P680" i="2"/>
  <c r="P678" i="2"/>
  <c r="P676" i="2"/>
  <c r="P666" i="2"/>
  <c r="P664" i="2"/>
  <c r="P658" i="2"/>
  <c r="P654" i="2"/>
  <c r="P652" i="2"/>
  <c r="P644" i="2"/>
  <c r="P642" i="2"/>
  <c r="P640" i="2"/>
  <c r="P630" i="2"/>
  <c r="P628" i="2"/>
  <c r="P622" i="2"/>
  <c r="P618" i="2"/>
  <c r="P616" i="2"/>
  <c r="P614" i="2"/>
  <c r="P606" i="2"/>
  <c r="P604" i="2"/>
  <c r="P602" i="2"/>
  <c r="P600" i="2"/>
  <c r="P596" i="2"/>
  <c r="P594" i="2"/>
  <c r="P592" i="2"/>
  <c r="P584" i="2"/>
  <c r="P582" i="2"/>
  <c r="P576" i="2"/>
  <c r="P572" i="2"/>
  <c r="P570" i="2"/>
  <c r="P562" i="2"/>
  <c r="P560" i="2"/>
  <c r="P558" i="2"/>
  <c r="P556" i="2"/>
  <c r="P550" i="2"/>
  <c r="P548" i="2"/>
  <c r="P546" i="2"/>
  <c r="P544" i="2"/>
  <c r="P540" i="2"/>
  <c r="P538" i="2"/>
  <c r="P536" i="2"/>
  <c r="P534" i="2"/>
  <c r="P532" i="2"/>
  <c r="P526" i="2"/>
  <c r="P524" i="2"/>
  <c r="P522" i="2"/>
  <c r="P520" i="2"/>
  <c r="P518" i="2"/>
  <c r="P516" i="2"/>
  <c r="P514" i="2"/>
  <c r="P512" i="2"/>
  <c r="P510" i="2"/>
  <c r="P508" i="2"/>
  <c r="P506" i="2"/>
  <c r="P504" i="2"/>
  <c r="P502" i="2"/>
  <c r="P500" i="2"/>
  <c r="P498" i="2"/>
  <c r="P496" i="2"/>
  <c r="P492" i="2"/>
  <c r="P490" i="2"/>
  <c r="P488" i="2"/>
  <c r="P486" i="2"/>
  <c r="P484" i="2"/>
  <c r="P480" i="2"/>
  <c r="P478" i="2"/>
  <c r="P476" i="2"/>
  <c r="P474" i="2"/>
  <c r="P472" i="2"/>
  <c r="P424" i="2"/>
  <c r="P422" i="2"/>
  <c r="P420" i="2"/>
  <c r="P416" i="2"/>
  <c r="P408" i="2"/>
  <c r="P406" i="2"/>
  <c r="P404" i="2"/>
  <c r="P400" i="2"/>
  <c r="P396" i="2"/>
  <c r="P394" i="2"/>
  <c r="P392" i="2"/>
  <c r="P390" i="2"/>
  <c r="P388" i="2"/>
  <c r="P386" i="2"/>
  <c r="P384" i="2"/>
  <c r="P382" i="2"/>
  <c r="P380" i="2"/>
  <c r="P378" i="2"/>
  <c r="P374" i="2"/>
  <c r="P372" i="2"/>
  <c r="P370" i="2"/>
  <c r="P368" i="2"/>
  <c r="P366" i="2"/>
  <c r="P362" i="2"/>
  <c r="P360" i="2"/>
  <c r="P358" i="2"/>
  <c r="P356" i="2"/>
  <c r="P354" i="2"/>
  <c r="P350" i="2"/>
  <c r="P348" i="2"/>
  <c r="P346" i="2"/>
  <c r="P258" i="2"/>
  <c r="P256" i="2"/>
  <c r="P254" i="2"/>
  <c r="P252" i="2"/>
  <c r="P250" i="2"/>
  <c r="P246" i="2"/>
  <c r="P244" i="2"/>
  <c r="P238" i="2"/>
  <c r="P236" i="2"/>
  <c r="P234" i="2"/>
  <c r="P232" i="2"/>
  <c r="P228" i="2"/>
  <c r="P226" i="2"/>
  <c r="P224" i="2"/>
  <c r="P222" i="2"/>
  <c r="P220" i="2"/>
  <c r="P216" i="2"/>
  <c r="P214" i="2"/>
  <c r="P212" i="2"/>
  <c r="P210" i="2"/>
  <c r="P208" i="2"/>
  <c r="P206" i="2"/>
  <c r="P204" i="2"/>
  <c r="P202" i="2"/>
  <c r="P200" i="2"/>
  <c r="P198" i="2"/>
  <c r="P196" i="2"/>
  <c r="P194" i="2"/>
  <c r="P192" i="2"/>
  <c r="P190" i="2"/>
  <c r="P188" i="2"/>
  <c r="P694" i="2"/>
  <c r="P704" i="2"/>
  <c r="P706" i="2"/>
  <c r="P712" i="2"/>
  <c r="P714" i="2"/>
  <c r="P716" i="2"/>
  <c r="P718" i="2"/>
  <c r="P726" i="2"/>
  <c r="P686" i="2"/>
  <c r="P342" i="2"/>
  <c r="P344" i="2"/>
  <c r="P352" i="2"/>
  <c r="P364" i="2"/>
  <c r="P376" i="2"/>
  <c r="P402" i="2"/>
  <c r="P410" i="2"/>
  <c r="P482" i="2"/>
  <c r="P494" i="2"/>
  <c r="P528" i="2"/>
  <c r="P530" i="2"/>
  <c r="P542" i="2"/>
  <c r="P552" i="2"/>
  <c r="P554" i="2"/>
  <c r="P566" i="2"/>
  <c r="P568" i="2"/>
  <c r="P574" i="2"/>
  <c r="P578" i="2"/>
  <c r="P580" i="2"/>
  <c r="P586" i="2"/>
  <c r="P588" i="2"/>
  <c r="P590" i="2"/>
  <c r="P598" i="2"/>
  <c r="P608" i="2"/>
  <c r="P610" i="2"/>
  <c r="P612" i="2"/>
  <c r="P620" i="2"/>
  <c r="P624" i="2"/>
  <c r="P626" i="2"/>
  <c r="P632" i="2"/>
  <c r="P634" i="2"/>
  <c r="P636" i="2"/>
  <c r="P638" i="2"/>
  <c r="P646" i="2"/>
  <c r="P648" i="2"/>
  <c r="P650" i="2"/>
  <c r="P656" i="2"/>
  <c r="P660" i="2"/>
  <c r="P662" i="2"/>
  <c r="P668" i="2"/>
  <c r="P670" i="2"/>
  <c r="P672" i="2"/>
  <c r="P674" i="2"/>
  <c r="P682" i="2"/>
  <c r="P684" i="2"/>
  <c r="P334" i="2"/>
  <c r="P336" i="2"/>
  <c r="P338" i="2"/>
  <c r="P340" i="2"/>
  <c r="P328" i="2"/>
  <c r="P330" i="2"/>
  <c r="P332" i="2"/>
  <c r="P318" i="2"/>
  <c r="P320" i="2"/>
  <c r="P322" i="2"/>
  <c r="P324" i="2"/>
  <c r="P326" i="2"/>
  <c r="P304" i="2"/>
  <c r="P306" i="2"/>
  <c r="P308" i="2"/>
  <c r="P310" i="2"/>
  <c r="P312" i="2"/>
  <c r="P314" i="2"/>
  <c r="P316" i="2"/>
  <c r="P292" i="2"/>
  <c r="P294" i="2"/>
  <c r="P296" i="2"/>
  <c r="P298" i="2"/>
  <c r="P300" i="2"/>
  <c r="P302" i="2"/>
  <c r="P282" i="2"/>
  <c r="P284" i="2"/>
  <c r="P286" i="2"/>
  <c r="P288" i="2"/>
  <c r="P290" i="2"/>
  <c r="P270" i="2"/>
  <c r="P272" i="2"/>
  <c r="P274" i="2"/>
  <c r="P276" i="2"/>
  <c r="P278" i="2"/>
  <c r="P280" i="2"/>
  <c r="P260" i="2"/>
  <c r="P262" i="2"/>
  <c r="P264" i="2"/>
  <c r="P266" i="2"/>
  <c r="P268" i="2"/>
  <c r="P248" i="2"/>
  <c r="P218" i="2"/>
  <c r="P230" i="2"/>
  <c r="P240" i="2"/>
  <c r="P242" i="2"/>
  <c r="P176" i="2"/>
  <c r="P178" i="2"/>
  <c r="P180" i="2"/>
  <c r="P182" i="2"/>
  <c r="P184" i="2"/>
  <c r="P186" i="2"/>
  <c r="P152" i="2"/>
  <c r="P154" i="2"/>
  <c r="P156" i="2"/>
  <c r="P158" i="2"/>
  <c r="P160" i="2"/>
  <c r="P162" i="2"/>
  <c r="P164" i="2"/>
  <c r="P166" i="2"/>
  <c r="P168" i="2"/>
  <c r="P170" i="2"/>
  <c r="P172" i="2"/>
  <c r="P174" i="2"/>
  <c r="P142" i="2"/>
  <c r="P144" i="2"/>
  <c r="P146" i="2"/>
  <c r="P148" i="2"/>
  <c r="P150" i="2"/>
  <c r="P114" i="2"/>
  <c r="P116" i="2"/>
  <c r="P118" i="2"/>
  <c r="P120" i="2"/>
  <c r="P122" i="2"/>
  <c r="P124" i="2"/>
  <c r="P126" i="2"/>
  <c r="P128" i="2"/>
  <c r="P130" i="2"/>
  <c r="P132" i="2"/>
  <c r="P134" i="2"/>
  <c r="P136" i="2"/>
  <c r="P138" i="2"/>
  <c r="P140" i="2"/>
  <c r="P112" i="2"/>
  <c r="P92" i="2"/>
  <c r="P94" i="2"/>
  <c r="P96" i="2"/>
  <c r="P98" i="2"/>
  <c r="P100" i="2"/>
  <c r="P102" i="2"/>
  <c r="P104" i="2"/>
  <c r="P106" i="2"/>
  <c r="P108" i="2"/>
  <c r="P110" i="2"/>
  <c r="P84" i="2"/>
  <c r="P86" i="2"/>
  <c r="P88" i="2"/>
  <c r="P90" i="2"/>
  <c r="P78" i="2"/>
  <c r="P80" i="2"/>
  <c r="P82" i="2"/>
  <c r="P72" i="2"/>
  <c r="P74" i="2"/>
  <c r="P76" i="2"/>
  <c r="P62" i="2"/>
  <c r="P64" i="2"/>
  <c r="P66" i="2"/>
  <c r="P68" i="2"/>
  <c r="P70" i="2"/>
  <c r="P50" i="2"/>
  <c r="P54" i="2"/>
  <c r="P56" i="2"/>
  <c r="P58" i="2"/>
  <c r="P60" i="2"/>
  <c r="P44" i="2"/>
  <c r="P46" i="2"/>
  <c r="P48" i="2"/>
  <c r="P42" i="2"/>
  <c r="P36" i="2"/>
  <c r="P38" i="2"/>
  <c r="P40" i="2"/>
  <c r="P30" i="2"/>
  <c r="P32" i="2"/>
  <c r="P34" i="2"/>
  <c r="P24" i="2"/>
  <c r="P26" i="2"/>
  <c r="P28" i="2"/>
  <c r="P16" i="2"/>
  <c r="P18" i="2"/>
  <c r="P20" i="2"/>
  <c r="P22" i="2"/>
  <c r="P12" i="2"/>
  <c r="P14" i="2"/>
  <c r="P10" i="2"/>
  <c r="P8" i="2" l="1"/>
</calcChain>
</file>

<file path=xl/sharedStrings.xml><?xml version="1.0" encoding="utf-8"?>
<sst xmlns="http://schemas.openxmlformats.org/spreadsheetml/2006/main" count="5894" uniqueCount="2015">
  <si>
    <t>Nombre del Indicador</t>
  </si>
  <si>
    <t>Tipo</t>
  </si>
  <si>
    <t>Sentido del Indicador</t>
  </si>
  <si>
    <t>Unidad de medida del resultado</t>
  </si>
  <si>
    <t>V1/V2*100</t>
  </si>
  <si>
    <t>Estratégico</t>
  </si>
  <si>
    <t>Eficacia</t>
  </si>
  <si>
    <t>Regular</t>
  </si>
  <si>
    <t>Semestral</t>
  </si>
  <si>
    <t>Visitas</t>
  </si>
  <si>
    <t>Reunión</t>
  </si>
  <si>
    <t xml:space="preserve">Gestión </t>
  </si>
  <si>
    <t>Supervisión</t>
  </si>
  <si>
    <t>Gestión</t>
  </si>
  <si>
    <t>Asesorías</t>
  </si>
  <si>
    <t>Revisión</t>
  </si>
  <si>
    <t>Porcentaje de supervisiones</t>
  </si>
  <si>
    <t>Órgano  de Control Interno Municipal.</t>
  </si>
  <si>
    <t>Programado</t>
  </si>
  <si>
    <t>Realizado</t>
  </si>
  <si>
    <t>Total</t>
  </si>
  <si>
    <t>Porcentaje de gestiones</t>
  </si>
  <si>
    <t>Porcentaje de visitas</t>
  </si>
  <si>
    <t>Acuerdo</t>
  </si>
  <si>
    <t>Programa</t>
  </si>
  <si>
    <t>Padrón</t>
  </si>
  <si>
    <t>Secretaria de Finanzas y Administración</t>
  </si>
  <si>
    <t>Dirección de Egresos</t>
  </si>
  <si>
    <t>Dirección de Ingresos</t>
  </si>
  <si>
    <t>Porcentaje de autorizaciones</t>
  </si>
  <si>
    <t>Avaluó</t>
  </si>
  <si>
    <t>Porcentaje de tramites para el traslado</t>
  </si>
  <si>
    <t>Tramite</t>
  </si>
  <si>
    <t>Dirección de Programación y Presupuesto</t>
  </si>
  <si>
    <t>Dirección de Control y Resguardo Vehicular</t>
  </si>
  <si>
    <t>Dirección de Servicios y Adquisiciones</t>
  </si>
  <si>
    <t>Secretaría de Desarrollo Urbano y Obras Públicas</t>
  </si>
  <si>
    <t>Dirección de Obras Públicas</t>
  </si>
  <si>
    <t>Proyecto</t>
  </si>
  <si>
    <t>Dirección de Desarrollo Urbano</t>
  </si>
  <si>
    <t>Supervisar</t>
  </si>
  <si>
    <t>Porcentaje de propuestas</t>
  </si>
  <si>
    <t>Dirección de Cultura</t>
  </si>
  <si>
    <t>Apoyos</t>
  </si>
  <si>
    <t>Porcentaje de asistencia</t>
  </si>
  <si>
    <t>Asistir y participar en las sesiones del H. Ayuntamiento a que sean convocados con voz y voto.</t>
  </si>
  <si>
    <t>Sindicaturas</t>
  </si>
  <si>
    <t>Porcentaje de contratos</t>
  </si>
  <si>
    <t>Acto jurídico</t>
  </si>
  <si>
    <t>Supervisiones a la recaudación</t>
  </si>
  <si>
    <t>Representar al Municipio en los contratos que celebre y en todo acto en que  sea indispensable  su  intervención</t>
  </si>
  <si>
    <t>Porcentaje de regularizaciones</t>
  </si>
  <si>
    <t>Bienes</t>
  </si>
  <si>
    <t>Acciones realizadas para vigilar los ingresos y egresos</t>
  </si>
  <si>
    <t>Promover la  regularización de la  propiedad de los  bienes  municipales  e  intervenir en la formulación y  actualización de los  bienes  inmuebles del  Municipio</t>
  </si>
  <si>
    <t xml:space="preserve">Porcentaje de acciones para el cumplimiento del Plan </t>
  </si>
  <si>
    <t>Acciones de vigilancia para el ejercicio del gasto</t>
  </si>
  <si>
    <t>Vigilar el cumplimiento del Plan Municipal de Desarrollo y los Programas que deriven del mismo.</t>
  </si>
  <si>
    <t>Inventarios actualizados</t>
  </si>
  <si>
    <t>Revisar que el ejercicio del gasto se realice conforme las requisitos legales y conforme al presupuesto respectivo</t>
  </si>
  <si>
    <t>Actualización</t>
  </si>
  <si>
    <t>Regidurías</t>
  </si>
  <si>
    <t>Porcentaje de comisiones</t>
  </si>
  <si>
    <t>Desempeñar y prescindir las comisiones que me encomiende el H. Ayuntamiento e informar a éste los resultados de sus trabajos.</t>
  </si>
  <si>
    <t>Comisión</t>
  </si>
  <si>
    <t>Realizar sus actividades, conforme a las disposiciones normativas y proponer acciones para el mejoramiento de las mismas.</t>
  </si>
  <si>
    <t>Porcentaje de actividades</t>
  </si>
  <si>
    <t>Semaforización</t>
  </si>
  <si>
    <t>Programado / Realizado</t>
  </si>
  <si>
    <t>Aceptable</t>
  </si>
  <si>
    <t>Con Riesgo</t>
  </si>
  <si>
    <t>Crítico</t>
  </si>
  <si>
    <t>% De Cumplimiento</t>
  </si>
  <si>
    <t>No.</t>
  </si>
  <si>
    <t>Fórmula</t>
  </si>
  <si>
    <t>Metas</t>
  </si>
  <si>
    <t>Frecuencia de medición</t>
  </si>
  <si>
    <t>Entidad Responsable</t>
  </si>
  <si>
    <t>Variable 1 (V1)</t>
  </si>
  <si>
    <t>Variable 2 (V2)</t>
  </si>
  <si>
    <t>Dimensión</t>
  </si>
  <si>
    <t>Método de Cálculo</t>
  </si>
  <si>
    <t>INDICADORES DE RESULTADOS ESTRATÉGICOS Y/O DE GESTIÓN.</t>
  </si>
  <si>
    <t>Definición de Indicador</t>
  </si>
  <si>
    <t>80 - 100%</t>
  </si>
  <si>
    <t>50 - 79%</t>
  </si>
  <si>
    <t>10 - 49%</t>
  </si>
  <si>
    <t>Calidad</t>
  </si>
  <si>
    <t>Economía</t>
  </si>
  <si>
    <t>001</t>
  </si>
  <si>
    <t>002</t>
  </si>
  <si>
    <t>003</t>
  </si>
  <si>
    <t>004</t>
  </si>
  <si>
    <t>005</t>
  </si>
  <si>
    <t>006</t>
  </si>
  <si>
    <t>007</t>
  </si>
  <si>
    <t>008</t>
  </si>
  <si>
    <t>009</t>
  </si>
  <si>
    <t>010</t>
  </si>
  <si>
    <t>011</t>
  </si>
  <si>
    <t>012</t>
  </si>
  <si>
    <t>013</t>
  </si>
  <si>
    <t>014</t>
  </si>
  <si>
    <t>015</t>
  </si>
  <si>
    <t>016</t>
  </si>
  <si>
    <t>017</t>
  </si>
  <si>
    <t>018</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</si>
  <si>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</si>
  <si>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</si>
  <si>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</si>
  <si>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</si>
  <si>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</si>
  <si>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</si>
  <si>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</si>
  <si>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</si>
  <si>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</si>
  <si>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</si>
  <si>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</si>
  <si>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</si>
  <si>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</si>
  <si>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</si>
  <si>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</si>
  <si>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</si>
  <si>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</si>
  <si>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</si>
  <si>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</si>
  <si>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</si>
  <si>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</si>
  <si>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</si>
  <si>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</si>
  <si>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</si>
  <si>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</si>
  <si>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</si>
  <si>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</si>
  <si>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</si>
  <si>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</si>
  <si>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</si>
  <si>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</si>
  <si>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</si>
  <si>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</si>
  <si>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</si>
  <si>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</si>
  <si>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</si>
  <si>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059</t>
  </si>
  <si>
    <t>060</t>
  </si>
  <si>
    <t>061</t>
  </si>
  <si>
    <t>062</t>
  </si>
  <si>
    <t>063</t>
  </si>
  <si>
    <t>064</t>
  </si>
  <si>
    <t>065</t>
  </si>
  <si>
    <t>066</t>
  </si>
  <si>
    <t>067</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</si>
  <si>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</si>
  <si>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</si>
  <si>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</si>
  <si>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</si>
  <si>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</si>
  <si>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</si>
  <si>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</si>
  <si>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</si>
  <si>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</si>
  <si>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</si>
  <si>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</si>
  <si>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</si>
  <si>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</si>
  <si>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</si>
  <si>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</si>
  <si>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</si>
  <si>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</si>
  <si>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</si>
  <si>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</si>
  <si>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</si>
  <si>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</si>
  <si>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</si>
  <si>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</si>
  <si>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</si>
  <si>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</si>
  <si>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</si>
  <si>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</si>
  <si>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</si>
  <si>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</si>
  <si>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</si>
  <si>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</si>
  <si>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</si>
  <si>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</si>
  <si>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</si>
  <si>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</si>
  <si>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</si>
  <si>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</si>
  <si>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</si>
  <si>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</si>
  <si>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</si>
  <si>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</si>
  <si>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</si>
  <si>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</si>
  <si>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</si>
  <si>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</si>
  <si>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</si>
  <si>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</si>
  <si>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</si>
  <si>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</si>
  <si>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</si>
  <si>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</si>
  <si>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</si>
  <si>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</si>
  <si>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</si>
  <si>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</si>
  <si>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</si>
  <si>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</si>
  <si>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</si>
  <si>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</si>
  <si>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</si>
  <si>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</si>
  <si>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</si>
  <si>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</si>
  <si>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</si>
  <si>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</si>
  <si>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</si>
  <si>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</si>
  <si>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</si>
  <si>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</si>
  <si>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</si>
  <si>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</si>
  <si>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</si>
  <si>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</si>
  <si>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</si>
  <si>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</si>
  <si>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</si>
  <si>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</si>
  <si>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</si>
  <si>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</si>
  <si>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</si>
  <si>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</si>
  <si>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</si>
  <si>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</si>
  <si>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</si>
  <si>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</si>
  <si>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</si>
  <si>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</si>
  <si>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</si>
  <si>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</si>
  <si>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</si>
  <si>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</si>
  <si>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</si>
  <si>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</si>
  <si>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</si>
  <si>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</si>
  <si>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</si>
  <si>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</si>
  <si>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</si>
  <si>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</si>
  <si>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</si>
  <si>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</si>
  <si>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</si>
  <si>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</si>
  <si>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</si>
  <si>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</si>
  <si>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</si>
  <si>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</si>
  <si>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</si>
  <si>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</si>
  <si>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</si>
  <si>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</si>
  <si>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</si>
  <si>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</si>
  <si>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</si>
  <si>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</si>
  <si>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</si>
  <si>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</si>
  <si>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</si>
  <si>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</si>
  <si>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</si>
  <si>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</si>
  <si>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</si>
  <si>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</si>
  <si>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</si>
  <si>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</si>
  <si>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</si>
  <si>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</si>
  <si>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</si>
  <si>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</si>
  <si>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</si>
  <si>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</si>
  <si>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204</t>
  </si>
  <si>
    <t>205</t>
  </si>
  <si>
    <t>206</t>
  </si>
  <si>
    <t>207</t>
  </si>
  <si>
    <t>208</t>
  </si>
  <si>
    <t>209</t>
  </si>
  <si>
    <t>210</t>
  </si>
  <si>
    <t>211</t>
  </si>
  <si>
    <t>212</t>
  </si>
  <si>
    <t>213</t>
  </si>
  <si>
    <t>214</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</si>
  <si>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</si>
  <si>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</si>
  <si>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</si>
  <si>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</si>
  <si>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</si>
  <si>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</si>
  <si>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</si>
  <si>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</si>
  <si>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</si>
  <si>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</si>
  <si>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</si>
  <si>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</si>
  <si>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</si>
  <si>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</si>
  <si>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</si>
  <si>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</si>
  <si>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</si>
  <si>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</si>
  <si>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</si>
  <si>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</si>
  <si>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</si>
  <si>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</si>
  <si>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</si>
  <si>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</si>
  <si>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</si>
  <si>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</si>
  <si>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</si>
  <si>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</si>
  <si>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</si>
  <si>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</si>
  <si>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</si>
  <si>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</si>
  <si>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</si>
  <si>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</si>
  <si>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</si>
  <si>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</si>
  <si>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</si>
  <si>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</si>
  <si>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</si>
  <si>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</si>
  <si>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</si>
  <si>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</si>
  <si>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</si>
  <si>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</si>
  <si>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</si>
  <si>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</si>
  <si>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</si>
  <si>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</si>
  <si>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</si>
  <si>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</si>
  <si>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</si>
  <si>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</si>
  <si>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</si>
  <si>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</si>
  <si>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</si>
  <si>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</si>
  <si>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</si>
  <si>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</si>
  <si>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</si>
  <si>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</si>
  <si>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</si>
  <si>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</si>
  <si>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</si>
  <si>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</si>
  <si>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</si>
  <si>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</si>
  <si>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</si>
  <si>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</si>
  <si>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</si>
  <si>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</si>
  <si>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</si>
  <si>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</si>
  <si>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</si>
  <si>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</si>
  <si>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</si>
  <si>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</si>
  <si>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</si>
  <si>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</si>
  <si>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</si>
  <si>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</si>
  <si>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</si>
  <si>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</si>
  <si>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</si>
  <si>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</si>
  <si>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</si>
  <si>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</si>
  <si>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</si>
  <si>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</si>
  <si>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</si>
  <si>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</si>
  <si>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</si>
  <si>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</si>
  <si>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</si>
  <si>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</si>
  <si>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</si>
  <si>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</si>
  <si>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</si>
  <si>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</si>
  <si>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</si>
  <si>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</si>
  <si>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</si>
  <si>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</si>
  <si>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</si>
  <si>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</si>
  <si>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</si>
  <si>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</si>
  <si>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</si>
  <si>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</si>
  <si>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</si>
  <si>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</si>
  <si>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</si>
  <si>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</si>
  <si>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</si>
  <si>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</si>
  <si>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336</t>
  </si>
  <si>
    <t>337</t>
  </si>
  <si>
    <t>338</t>
  </si>
  <si>
    <t>339</t>
  </si>
  <si>
    <t>340</t>
  </si>
  <si>
    <t>341</t>
  </si>
  <si>
    <t>342</t>
  </si>
  <si>
    <t>343</t>
  </si>
  <si>
    <t>344</t>
  </si>
  <si>
    <t>345</t>
  </si>
  <si>
    <t>346</t>
  </si>
  <si>
    <t>347</t>
  </si>
  <si>
    <t>348</t>
  </si>
  <si>
    <t>Eficiencia</t>
  </si>
  <si>
    <t>Contador General</t>
  </si>
  <si>
    <t>MUNICIPIO DE IGUALA DE LA INDEPENDENCIA, GUERRERO</t>
  </si>
  <si>
    <t>Asesores</t>
  </si>
  <si>
    <t>Dirección de Turismo</t>
  </si>
  <si>
    <t>Instancia Técnica de Evaluación</t>
  </si>
  <si>
    <t>Porcentaje de inspecciones</t>
  </si>
  <si>
    <t xml:space="preserve">Porcentaje de comercio ambulante </t>
  </si>
  <si>
    <t>Porcentaje del comercio empadronado</t>
  </si>
  <si>
    <t>Porcentaje de spot para el abasto</t>
  </si>
  <si>
    <t>Presidencia Municipal</t>
  </si>
  <si>
    <t>Secretaria Técnica</t>
  </si>
  <si>
    <t>Dirección de Comunicación Social</t>
  </si>
  <si>
    <t>Secretarios Particulares</t>
  </si>
  <si>
    <t>Secretario Particular</t>
  </si>
  <si>
    <t>V1/V2*101</t>
  </si>
  <si>
    <t>V1/V2*102</t>
  </si>
  <si>
    <t>V1/V2*103</t>
  </si>
  <si>
    <t>V1/V2*104</t>
  </si>
  <si>
    <t>Unidad de Transparencia</t>
  </si>
  <si>
    <t>Coplademuni</t>
  </si>
  <si>
    <t>Dirección General del Dif</t>
  </si>
  <si>
    <t>Dirección del CENDI</t>
  </si>
  <si>
    <t>Dirección de Atención a las personas de la tercera edad</t>
  </si>
  <si>
    <t>Dirección de Asistencia alimentaria y Desarrollo comunitario</t>
  </si>
  <si>
    <t>V1/V2*105</t>
  </si>
  <si>
    <t>V1/V2*106</t>
  </si>
  <si>
    <t>Secretaria General de Gobierno Municipal</t>
  </si>
  <si>
    <t xml:space="preserve">Dirección Jurídica y Consultiva </t>
  </si>
  <si>
    <t>Oficialía del Registro Civil</t>
  </si>
  <si>
    <t>Dirección de Reglamentos y Espectáculos.</t>
  </si>
  <si>
    <t xml:space="preserve">Dirección de Gobernación </t>
  </si>
  <si>
    <t>Dirección de Policia Preventiva</t>
  </si>
  <si>
    <t>Dirección de Policía Auxiliar</t>
  </si>
  <si>
    <t>Dirección de Protección Civil</t>
  </si>
  <si>
    <t>Dirección de Catastro.</t>
  </si>
  <si>
    <t>Dirección de Contabilidad y Cuenta Pública</t>
  </si>
  <si>
    <t>Dirección de Informática</t>
  </si>
  <si>
    <t>Secretaría de Salud Municipal</t>
  </si>
  <si>
    <t>Dirección de Atencion Médica.</t>
  </si>
  <si>
    <t>Jefe de Departamento de LGBTTI</t>
  </si>
  <si>
    <t>Dirección de Atención a la Mujer</t>
  </si>
  <si>
    <t>Dirección de Fomento de Economía y MYPIMES</t>
  </si>
  <si>
    <t>Dirección de Planeación</t>
  </si>
  <si>
    <t>X</t>
  </si>
  <si>
    <t>Secretaria de Servicios Püblicos</t>
  </si>
  <si>
    <t>Departamento de Panteones</t>
  </si>
  <si>
    <t>Porcentaje de  audiencias</t>
  </si>
  <si>
    <t>Atender a la Ciudadanía en general, llevando a cabo un análisis para la solución eficiente de su problemática, estableciendo procedimientos de seguimiento y evaluación de las politicas públicas del Municipio.</t>
  </si>
  <si>
    <t>(Número de demandas y solicitudes de apoyo atendidas</t>
  </si>
  <si>
    <t>Total de demandas y solicitudes atendidas )*100</t>
  </si>
  <si>
    <t>Audiencia</t>
  </si>
  <si>
    <t>Supervisar las acciones de Gobierno en las localidades del Municipio.</t>
  </si>
  <si>
    <t>(No de supervisiones de las acciones de gobierno realizadas</t>
  </si>
  <si>
    <t>Total de Supervisiones programadas )*100</t>
  </si>
  <si>
    <t xml:space="preserve">Porcentaje de acuerdos </t>
  </si>
  <si>
    <t xml:space="preserve">Celebrar a nombre del  H. Ayuntamiento Municipal y por acuerdo de éste, todos los actos y contratos necesarios.
</t>
  </si>
  <si>
    <t>(Acuerdos y contratos celebrados</t>
  </si>
  <si>
    <t>Total de acuerdos programados)*100</t>
  </si>
  <si>
    <t>Convenio</t>
  </si>
  <si>
    <t xml:space="preserve">Porcentaje de sesiones </t>
  </si>
  <si>
    <t>Presidir las sesiones de Cabildo para tratar los asuntos inherentes con la operación del  H. Ayuntamiento Municipal.</t>
  </si>
  <si>
    <t>No. De sesiones de Cabildo realizadas</t>
  </si>
  <si>
    <t>Total de sesiones de Cabildo programadas)*100</t>
  </si>
  <si>
    <t>Evento</t>
  </si>
  <si>
    <t>Porcentaje de actos y ceremonias</t>
  </si>
  <si>
    <t>Representar al H. Ayuntamiento Municipal en los actos solemnes  y  ceremonias oficiales.</t>
  </si>
  <si>
    <t>No. de actos y ceremonias realizadas</t>
  </si>
  <si>
    <t>Total de actos y ceremonias programadas)*100</t>
  </si>
  <si>
    <t xml:space="preserve">Porcentaje de gestiones </t>
  </si>
  <si>
    <t>Realizar  gestiones  administrativas  para   la asignación de mayores recursos al Municipio.</t>
  </si>
  <si>
    <t>(No. De gestiones realizadas</t>
  </si>
  <si>
    <t>Total de gestiones programadas)*100</t>
  </si>
  <si>
    <t>Porcentaje de difusión realizado</t>
  </si>
  <si>
    <t>Diseñar, difundir la identidad, políticas y acciones del Gobierno Municipal</t>
  </si>
  <si>
    <t>(Número de informes y acciones de gobierno difundidos</t>
  </si>
  <si>
    <t>Total informes y acciones de gobierno programados para difundir)*100</t>
  </si>
  <si>
    <t>Difusión</t>
  </si>
  <si>
    <t>Porcentaje de agenda difundida</t>
  </si>
  <si>
    <t>Diseñar la Agenda y políticas bajo la cual se difundirá la información</t>
  </si>
  <si>
    <t>(Número de políticas y agenda diseñados</t>
  </si>
  <si>
    <t>Total de agendas y políticas programadas)*100</t>
  </si>
  <si>
    <t>Agenda</t>
  </si>
  <si>
    <t>Coordinación institucional</t>
  </si>
  <si>
    <t>Coordinar la comunicación social que surja de las diferentes dependencias municipales</t>
  </si>
  <si>
    <t>(Acciones de coordinación Institucional efectuadas</t>
  </si>
  <si>
    <t>Total de acciones de coordinación Institucional  programadas)*100</t>
  </si>
  <si>
    <t>Coordinación</t>
  </si>
  <si>
    <t>Porcentaje de eventos cubiertos</t>
  </si>
  <si>
    <t>Definir los pautados y espacios a contratar en medios de
comunicación social.</t>
  </si>
  <si>
    <t>(Número de eventos periodísticos difundidos</t>
  </si>
  <si>
    <t>Total de eventos cubiertos programadas)*100</t>
  </si>
  <si>
    <t>Formato</t>
  </si>
  <si>
    <t>Porcentaje de reuniones con los medios</t>
  </si>
  <si>
    <t>Difundir los Informes de Gobierno anuales, y en su caso, parciales o especiales que así plantee la Presidencia</t>
  </si>
  <si>
    <t>(Número de reuniones efectuadas</t>
  </si>
  <si>
    <t>Total de reuniones efectuadas)*100</t>
  </si>
  <si>
    <t>Porcentaje de formatos</t>
  </si>
  <si>
    <t>Cubrir periodísticamente los eventos oficiales de la Presidencia Municipal.</t>
  </si>
  <si>
    <t>(Número de espacios de difusión contratados</t>
  </si>
  <si>
    <t>Total de espacios de difusión programados)*100</t>
  </si>
  <si>
    <t>Eventos</t>
  </si>
  <si>
    <t>Porcentaje de video filmaciones</t>
  </si>
  <si>
    <t>Establecer relación institucional con los medios de
comunicación social.</t>
  </si>
  <si>
    <t>Total de video filmados programados)*100</t>
  </si>
  <si>
    <t>Porcentaje de acciones para la difusión de informes</t>
  </si>
  <si>
    <t>Video filmar y audio grabar los eventos oficiales de la Administración Municipal.</t>
  </si>
  <si>
    <t>Videos</t>
  </si>
  <si>
    <t>Porcentaje de asesorias realizadas</t>
  </si>
  <si>
    <t>Asesorar al Presidente Municipal en Politica Publica</t>
  </si>
  <si>
    <t>(Número de asesorias en Politicas Publicas realizadas</t>
  </si>
  <si>
    <t>Total de asesorias de Politicas Publicas programadas)*100</t>
  </si>
  <si>
    <t>Asesorias</t>
  </si>
  <si>
    <t>Llevar el control de los gastos de representacion del Presidente Municipal</t>
  </si>
  <si>
    <t>Porcentaje de audiencias realizadas</t>
  </si>
  <si>
    <t>Emitir veredicto a favor y/o veredicto encontra por conflictos entre particulares que infrinjan el bando de Policia y buen Gobierno.</t>
  </si>
  <si>
    <t>(Número de audiencias  realizadas</t>
  </si>
  <si>
    <t>Porcentaje de supervisiones realizadas</t>
  </si>
  <si>
    <t>Organizar, supervisar y llevar la agenda del C. Presidente Municipal</t>
  </si>
  <si>
    <t>(Número de supervisiones realizadas</t>
  </si>
  <si>
    <t xml:space="preserve">Porcentaje de intervenciones </t>
  </si>
  <si>
    <t>Porcentaje  revisiones a los ingresos</t>
  </si>
  <si>
    <t>Efectuar revisiones a  los ingresos en las áreas de captación a fin de vigilar el Cumplimiento del objetivo planeado en la ley de ingresos.</t>
  </si>
  <si>
    <t>(Número de revisión a los ingresos realizadas</t>
  </si>
  <si>
    <t>Total de revisiones a los ingresos programadas)*100</t>
  </si>
  <si>
    <t>Porcentaje de revisiones</t>
  </si>
  <si>
    <t>Realizar auditorías a las áreas de la Administración Pública Municipal.</t>
  </si>
  <si>
    <t>(Número de auditorías realizadas a las áreas administrativas</t>
  </si>
  <si>
    <t>Total de auditorías programadas a las áreas administrativas)*100</t>
  </si>
  <si>
    <t>Evaluar el Desempeño y cumplimiento de Objetivos y metas de las áreas de la Administración Pública Municipal.</t>
  </si>
  <si>
    <t>(Número de objetivos y metas cumplidos</t>
  </si>
  <si>
    <t>Total de objetivos y metas programadas)*100</t>
  </si>
  <si>
    <t>Porcentaje de procedimientos</t>
  </si>
  <si>
    <t>Realizar los procedimientos  administrativos contra los funcionarios que incurran en alguna irregularidad.</t>
  </si>
  <si>
    <t>(Número de procedimientos administrativos resueltos</t>
  </si>
  <si>
    <t>Total de procedimientos administrativos instaurados)*100</t>
  </si>
  <si>
    <t>Porcentaje de registros</t>
  </si>
  <si>
    <t xml:space="preserve">Recibir y Registrar las Declaraciones Patrimoniales </t>
  </si>
  <si>
    <t>(Número de declaraciones patrimoniales recibidas</t>
  </si>
  <si>
    <t>Total de servidores públicos obligados a declarar)*100</t>
  </si>
  <si>
    <t>Registros</t>
  </si>
  <si>
    <t>Porcentaje de denuncias</t>
  </si>
  <si>
    <t>(Número de denuncias atendidas contra servidores públicos</t>
  </si>
  <si>
    <t>Total de denuncias contra servidores públicos recibidas )*100</t>
  </si>
  <si>
    <t xml:space="preserve"> Denuncia</t>
  </si>
  <si>
    <t>Porcentaje de expedientes</t>
  </si>
  <si>
    <t>Llevar a cabo los Procedimientos de Investigación por las presuntas responsabilidades de faltas  Administrativas.</t>
  </si>
  <si>
    <t>(Número de investigaciones realizadas contra servidores públicos</t>
  </si>
  <si>
    <t>Total de investigaciones contra servidores solicitadas )*100</t>
  </si>
  <si>
    <t>Expediente</t>
  </si>
  <si>
    <t xml:space="preserve">Porcentaje de convenios  </t>
  </si>
  <si>
    <t>Recabar y difundir la información de oficio a que se refiere la ley.</t>
  </si>
  <si>
    <t>(Número de información de oficio difundida</t>
  </si>
  <si>
    <t>Total de información obligado a difundir)*100</t>
  </si>
  <si>
    <t>Porcentaje de audiencias</t>
  </si>
  <si>
    <t>Recibir y tramitar dentro del plazo establecido en la ley, las solicitudes de acceso a la información pública</t>
  </si>
  <si>
    <t>(Número de solicitudes de información atendidas</t>
  </si>
  <si>
    <t>Total de solicitudes de información recibidas)*100</t>
  </si>
  <si>
    <t xml:space="preserve">(Número de acuerdos de información clasificada </t>
  </si>
  <si>
    <t>Total de acuerdos realizados)*100</t>
  </si>
  <si>
    <t>Elaborar el catalogo de la información o de los expedientes clasificados como reservados</t>
  </si>
  <si>
    <t>Catalogo de expedientes realizados</t>
  </si>
  <si>
    <t>Catalogo de expedientes realizados)*100</t>
  </si>
  <si>
    <t>Diseñar procedimientos que faciliten la tramitación y adecuada atención a las solicitudes de acceso a la información pública</t>
  </si>
  <si>
    <t>No de procedimientos para el tramite de información realizados</t>
  </si>
  <si>
    <t>Total de procedimientos propuestos)*100</t>
  </si>
  <si>
    <t>Llevar un registro de las solicitudes de acceso a la información pública, sus resultados y los costos de atención de este servicio</t>
  </si>
  <si>
    <t>(No. Solicitudes de información atendidas</t>
  </si>
  <si>
    <t>Registro</t>
  </si>
  <si>
    <t>Comité de planeación</t>
  </si>
  <si>
    <t>Instalar el Comité de Planeación para el Desarrollo Municipal (COPLADEMUNI)</t>
  </si>
  <si>
    <t>(Comité de planeación instalado</t>
  </si>
  <si>
    <t>Comité de planeación programado)*100</t>
  </si>
  <si>
    <t>Acta</t>
  </si>
  <si>
    <t xml:space="preserve">Porcentaje de comités </t>
  </si>
  <si>
    <t>Integrar a la población en comités de vigilancia para la ejecución y avance de obra pública.</t>
  </si>
  <si>
    <t>(Número de comités de vigilancia constituidos</t>
  </si>
  <si>
    <t>Total de comités de vigilancia programados)*100</t>
  </si>
  <si>
    <t>Comités</t>
  </si>
  <si>
    <t>Porcentaje de actas</t>
  </si>
  <si>
    <t>Realizar visitas a comunidades y delegaciones para conocer sus necesidades</t>
  </si>
  <si>
    <t>(Número de visitas a comunidades realizadas</t>
  </si>
  <si>
    <t>Total de visitas a comunidades programadas)*100</t>
  </si>
  <si>
    <t>Conformar Comités de Participación Social</t>
  </si>
  <si>
    <t>(Número de comités de participación social constituidos</t>
  </si>
  <si>
    <t>Total de comités de participación programados)*100</t>
  </si>
  <si>
    <t>Porcentaje  de capacitaciones</t>
  </si>
  <si>
    <t>Capacitar al personal administrativo para prepara y formar los comités de obra y Participación Social</t>
  </si>
  <si>
    <t>(Número de capacitaciones para la formación de comités</t>
  </si>
  <si>
    <t>Total de capacitaciones para formación de comités programados)*100</t>
  </si>
  <si>
    <t>Capacitación</t>
  </si>
  <si>
    <t>Informar y capacitar a la ciudadanía sobre los comités comunitarios y de vigilancia</t>
  </si>
  <si>
    <t>(Número de capacitaciones a la ciudadanía proporcionadas</t>
  </si>
  <si>
    <t>Total de capacitaciones a la ciudadanía realizadas)*100</t>
  </si>
  <si>
    <t>Apoyar con articulos a bajo costo y mejorar la calidad de vida de la ciudadania igualteca, como son pintura, cemento, mortero, tinacos bicapa,cisternas, calentadores solares, lamina de fibrocemento, lamina plastica, caballetes, disolventes, impermeabilizantes.</t>
  </si>
  <si>
    <t>(Número de apoyos entregados</t>
  </si>
  <si>
    <t>(Total de apoyos entregados)*100</t>
  </si>
  <si>
    <t>Convenios de colaboración</t>
  </si>
  <si>
    <t>Apoyar a la ciudadania con lentes graduados, auxiliares auditivos, bastones, sillas de ruedas, protesis de rodilla, protesis de cadera, protesis de seno.</t>
  </si>
  <si>
    <t>cursos</t>
  </si>
  <si>
    <t>Porcentaje de convenios</t>
  </si>
  <si>
    <t>Brindar capacitaciones y talleres a la poblacion en general para contribuir al desarrollo sustentable tales talleres son: establecimientos de huertos familiares, elaboracion artesanal de vinos y licores, elaboracion de pan dulce, pasteles y reposteria, elaboracion de platillos a base de soya, elaboracion de frutas en almibar, elaboracion de productos lacteos, elaboracion de productos de liempieza para el hogar, estilismo, e informatica.</t>
  </si>
  <si>
    <t>(Número  de convenios realizados</t>
  </si>
  <si>
    <t>Total de convenios realizados)*100</t>
  </si>
  <si>
    <t>Reuniones</t>
  </si>
  <si>
    <t>Porcentaje de trabajo social</t>
  </si>
  <si>
    <t>Apoyar a la ciudadania con terapias psicologicas para una correcta salud emocional.</t>
  </si>
  <si>
    <t>(Número  de terapias psicológicas realizadas</t>
  </si>
  <si>
    <t>Total de terapias psicológicas realizadas)*100</t>
  </si>
  <si>
    <t>Informes</t>
  </si>
  <si>
    <t xml:space="preserve">Brindar atencion medica a la poblacion en general a través del consultorio médico </t>
  </si>
  <si>
    <t xml:space="preserve">(Número de personas con atención médica </t>
  </si>
  <si>
    <t>Total de personas con atención médica)*100</t>
  </si>
  <si>
    <t>Gestiones</t>
  </si>
  <si>
    <t>Porcentaje de terapias</t>
  </si>
  <si>
    <t xml:space="preserve">Contrubuir con la ciudadania para sus traslados medicos y para terapias de rehabilitacion </t>
  </si>
  <si>
    <t>(Número de personas con traslado rehabilitadas</t>
  </si>
  <si>
    <t>(Total de personas con traslado rehabilitadas)*100</t>
  </si>
  <si>
    <t>Porentaje de eventos</t>
  </si>
  <si>
    <t>Desfile Navideño, brindamos a la ciudadania momentos de union familiar y recuperamos la alegria general de nuestra ciudadania al disfrutar de estos eventos.</t>
  </si>
  <si>
    <t>(Número de eventos realizados</t>
  </si>
  <si>
    <t>Total de eventos realizados)*100</t>
  </si>
  <si>
    <t>Información</t>
  </si>
  <si>
    <t>Llevar a uno de los pilares de la familia un espectaculo con el cual puedan recrearse sanamente y asi mimo reforzar los lazos familiares.</t>
  </si>
  <si>
    <t>Donación</t>
  </si>
  <si>
    <t>Llevar a la poblacion infantil un espectaculo con el cual puedan recrearse sanamente y asi mimo reforzar los lazos familiares.</t>
  </si>
  <si>
    <t>Terapias</t>
  </si>
  <si>
    <t>Porcentaje de servicio social</t>
  </si>
  <si>
    <t>Contribuir en las campañas nacionales contra la violencia infantil y de genero en coordinacion con la direccion de la mujer, mediante spots en radio, tripticos y redes sociales para concientizar a la sociedad de que la violencia no es normal.</t>
  </si>
  <si>
    <t>(Número de campañas realizadas</t>
  </si>
  <si>
    <t>Total de campañas realizadas)*100</t>
  </si>
  <si>
    <t>Campañas</t>
  </si>
  <si>
    <t>Porcentaje de servicios</t>
  </si>
  <si>
    <t>Atender y cuidar a los menores de edad de 1 a 4 años brindandoles un espacio digno para el desarrollo integral. Servicio de Lunes a Viernes con horariode 7:00 am a 3:00 pm.</t>
  </si>
  <si>
    <t>(Número de menores atendidos</t>
  </si>
  <si>
    <t>Total de menores atendidos)*100</t>
  </si>
  <si>
    <t>Visita</t>
  </si>
  <si>
    <t>Porcentaje de talleres</t>
  </si>
  <si>
    <t>Tomar platicas sobre la salud fisica y emocional que podran servir como medida de prevención de enfermedades</t>
  </si>
  <si>
    <t>(Número de pláticas realizadas</t>
  </si>
  <si>
    <t>Total de pláticas realizadas)*100</t>
  </si>
  <si>
    <t xml:space="preserve">Llevar acabo cada mes la contabilidad de ingresos economicos para poder solventar los gatos de alimenatacion, materiales didacticos y compra de insumos que se requieren para la institucion </t>
  </si>
  <si>
    <t>Actividades</t>
  </si>
  <si>
    <t>Porcentaje de atenciones</t>
  </si>
  <si>
    <t>Brindar atención integral a la población adulta mayor en el municipio, a través de servicios donde se les otorgue atención medica especializada, e integral necesaria, para cubrir sus necesidades básicas de salud, sociales y culturales, así como otorgar los medios para el aprendizaje para una etapa, como es el envejecimiento digno, productivo en la medida de sus posibilidades, para que las personas de la tercera que acuden al centro de día, mejoren su calidad de vida, e integrarlos con ello a los contantes cambios de la vida en sociedad.</t>
  </si>
  <si>
    <t>(Número de asistencias realizadas</t>
  </si>
  <si>
    <t>(Total de asistencias programadas)*100</t>
  </si>
  <si>
    <t xml:space="preserve">Consulta </t>
  </si>
  <si>
    <t>Brindar atención integral a la población en general en el municipio, a través de servicios donde se les otorgue atención de higiene personal, y cortes de cabello, depilación de cera, planchado y diseño de ceja, planchado de cabello (express), extensiones de cabello en color fantasia, manicure, pedicure, permanentes, peinados, trenzados, alaciado, aplicación de uñas acrílicas y maquillaje, para cubrir sus necesidades básicas de higiéne personal, y presentación a la ciudadania en general, y así, mejoren su calidad de vida, e integrarlos con ello a los contantes cambios de la vida en sociedad.</t>
  </si>
  <si>
    <t>(Número de Intervenciones realizadas</t>
  </si>
  <si>
    <t>(Total de intervenciones  programadas)*100</t>
  </si>
  <si>
    <t>Apoyar a las personas de la tercera edad con despensas para lograr una nutrición correcta para los adultos mayores.</t>
  </si>
  <si>
    <t>Expedientes</t>
  </si>
  <si>
    <t>Brindar alimentos a los mujeres embarazadas, lactantes y menos de 6 a 12 meses para su pleno desarrollo físico.</t>
  </si>
  <si>
    <t>Datos</t>
  </si>
  <si>
    <t>Coadyugar a la sociedad civil en situación de emergencia (dichas despensas se entregarán a las escuelas con programas a derecho habientes).</t>
  </si>
  <si>
    <t>Consultas Medicas, Certificado Medicos, Terapia de Lenguaje, Terapia de Rehabilitación, Hidroterapia, Equinoterapia.</t>
  </si>
  <si>
    <t>(Número de consultas médicas realizadas</t>
  </si>
  <si>
    <t>(Total de consultas médicas realizadas)*100</t>
  </si>
  <si>
    <t>Despensa</t>
  </si>
  <si>
    <t>Porcentaje de asesorías</t>
  </si>
  <si>
    <t>Asesorar  jurídicamente y con eficacia a la ciudadanía que lo solicite</t>
  </si>
  <si>
    <t>(Número de asesorías realizadas</t>
  </si>
  <si>
    <t>(Total de asesorías realizadas)*100</t>
  </si>
  <si>
    <t>Asesoría</t>
  </si>
  <si>
    <t xml:space="preserve">Porcentaje de actividades </t>
  </si>
  <si>
    <t>Promover actividades para fortalecer la Integración familiar</t>
  </si>
  <si>
    <t>(Número de participaciones realizadas</t>
  </si>
  <si>
    <t>Total de participaciones realizadas)*100</t>
  </si>
  <si>
    <t>Actividad</t>
  </si>
  <si>
    <t>Porcentaje de platicas</t>
  </si>
  <si>
    <t>Llevar a cabo platicas de Información en las colonias y comunidades</t>
  </si>
  <si>
    <t>(Número de Platicas de salud realizadas</t>
  </si>
  <si>
    <t>(Total de platicas de salud realizadas)*100</t>
  </si>
  <si>
    <t>Platica</t>
  </si>
  <si>
    <t>Porcentaje de capacitación</t>
  </si>
  <si>
    <t>Asistir a los Foros, Talleres, Conferencias para recibir Capacitación.</t>
  </si>
  <si>
    <t>(Número de capacitaciones realizadas</t>
  </si>
  <si>
    <t>(Total de capacitaciones realizadas)*100</t>
  </si>
  <si>
    <t>Porcentaje de publicidad</t>
  </si>
  <si>
    <t xml:space="preserve">Fomentar las Campañas para Concientizar a los padres a evitar el maltrato Infantil y la Omisión de Cuidados </t>
  </si>
  <si>
    <t>(Total de campañas realizadas)*100</t>
  </si>
  <si>
    <t>Publicidad</t>
  </si>
  <si>
    <t>Porcentaje de sesiones de cabildo</t>
  </si>
  <si>
    <t>Convocar, coordinar y levantar las actas correspondientes de las sesiones de Cabildo de éste H. Ayuntamiento.</t>
  </si>
  <si>
    <t>(Número de sesiones de cabildo realizadas</t>
  </si>
  <si>
    <t>Total de sesiones de cabildo programadas)*100</t>
  </si>
  <si>
    <t>Porcentaje de refrendos de documentos</t>
  </si>
  <si>
    <t>Certificar y/o Refrendar los documentos oficiales pertenecientes a éste H. Ayuntamiento.</t>
  </si>
  <si>
    <t>(Número de refrendos de documentos realizados</t>
  </si>
  <si>
    <t>Total de  refrendos de documentos programado)*100</t>
  </si>
  <si>
    <t>Documento</t>
  </si>
  <si>
    <t>Porcentaje de expedición documentos</t>
  </si>
  <si>
    <t>Expedir constancias.</t>
  </si>
  <si>
    <t>(Número de documentos oficiales expedidos</t>
  </si>
  <si>
    <t>Total de expedición de documentos programados)*100</t>
  </si>
  <si>
    <t>Porcentaje de acuerdos turnados</t>
  </si>
  <si>
    <t>Dar a conocer los acuerdos y disposiciones que emita el H. Ayuntamiento</t>
  </si>
  <si>
    <t>(Número de acuerdos turnados a las áreas</t>
  </si>
  <si>
    <t>Total de acuerdos turnados a las áreas programadas)*100</t>
  </si>
  <si>
    <t>Porcentaje de expedición de credenciales</t>
  </si>
  <si>
    <t>Credencializar a los servidores públicos del Ayuntamiento.</t>
  </si>
  <si>
    <t>(Número de credenciales expedidos</t>
  </si>
  <si>
    <t>Total de credenciales por expedir programadas)*100</t>
  </si>
  <si>
    <t xml:space="preserve">Porcentaje de reuniones de trabajo </t>
  </si>
  <si>
    <t>Realizar reuniones de trabajo con la finalidad de trabajar en equipo para lograr la armonia entre vecinos y cumplir con el Bando de Policia y Buen Gobierno.</t>
  </si>
  <si>
    <t>(Número de reuniones de trabajo celebradas</t>
  </si>
  <si>
    <t>Total de reuniones de trabajo programados)*100</t>
  </si>
  <si>
    <t>Porcentaje de gestión de proyectos de alumbrado</t>
  </si>
  <si>
    <t>Recibir  las solicitudes  de las distintas colonias, canalizarlas o en su caso gestionarlas ante las dieferentes instancias Municipales.</t>
  </si>
  <si>
    <t>(Número  de gestiones ante instancias municipales</t>
  </si>
  <si>
    <t>Total de gestiones en instancias municipales)*100</t>
  </si>
  <si>
    <t>solicitud</t>
  </si>
  <si>
    <t>Porcentaje de defensas en juicios</t>
  </si>
  <si>
    <t>Supervisar, trámitar y dar seguimiento a los juicios y procedimientos administrativos en los que sea parte el Ayuntamiento</t>
  </si>
  <si>
    <t>(Número de defensas  jurídicas realizadas</t>
  </si>
  <si>
    <t>Total de  Defensas programadas)*100</t>
  </si>
  <si>
    <t>Resolución</t>
  </si>
  <si>
    <t>Porcentaje de defensas legales interpuestas</t>
  </si>
  <si>
    <t>Supevisar y realizar los medios de defensa legal cuando el Municipio sea demandado</t>
  </si>
  <si>
    <t>(Número de defensas legales realizadas</t>
  </si>
  <si>
    <t>Total supervisiones en defensas legales programadas)*100</t>
  </si>
  <si>
    <t>Recursos administrativo</t>
  </si>
  <si>
    <t>Brindar asesoría jurídica al Presidente, Regidores, Secretarios y Directores del H. Ayuntamiento</t>
  </si>
  <si>
    <t>(Número de asesorías jurídicas  realizadas</t>
  </si>
  <si>
    <t>Total de asesorías jurídicas programadas)*100</t>
  </si>
  <si>
    <t>Supervisar que se realice una revision los contratos y convenios en que el Municipio sea parte.</t>
  </si>
  <si>
    <t>(Número de revisiones a contratos realizadas</t>
  </si>
  <si>
    <t>(Total de revisiones a contratos programadas)*100</t>
  </si>
  <si>
    <t>Porcentaje de registros  de identidad y estatus</t>
  </si>
  <si>
    <t>Realizar los registros de nacimientos, reconocimientos de hijos, adopción, matrimonio, divorcio, tutela y defunción</t>
  </si>
  <si>
    <t>Número  de registros de identidad  y estatus jurídico realizados</t>
  </si>
  <si>
    <t>Total de registros de identidad   y estatus jurídico programados)*100</t>
  </si>
  <si>
    <t>Porcentaje de certificaciones de documentos</t>
  </si>
  <si>
    <t>Expedir copias certificadas de las actas y de los documentos del apéndice que le
soliciten y obren en su archivo.</t>
  </si>
  <si>
    <t>(Número de certificaciones documentales expedidas</t>
  </si>
  <si>
    <t>Total de certificaciones documentales programadas)*100</t>
  </si>
  <si>
    <t>Porcentaje de informes  realizados</t>
  </si>
  <si>
    <t>Rendir a las autoridades federales y estatales, los informes estadísticos que se le requieran</t>
  </si>
  <si>
    <t>Número informes estadísticos realizados</t>
  </si>
  <si>
    <t>Total de informes estadísticos solicitados)*100</t>
  </si>
  <si>
    <t>Informe</t>
  </si>
  <si>
    <t>Porcentaje de jornadas de registro realizadas</t>
  </si>
  <si>
    <t>Celebrar todo tipo de jornadas tendientes a promover y efectuar el registro oportuno</t>
  </si>
  <si>
    <t>(Número de jornadas de registro realizados</t>
  </si>
  <si>
    <t>Total de jornadas de registros programadas)*100</t>
  </si>
  <si>
    <t>Campaña</t>
  </si>
  <si>
    <t>Porcentaje de resolución de inconformidades</t>
  </si>
  <si>
    <t>Atender las diversas inconformidades que manifiestan los ciudadanos, que se derivan del comercio</t>
  </si>
  <si>
    <t>(Número de inconformidades del comercio atendidas</t>
  </si>
  <si>
    <t>Total inconformidades formulas por actos de comercio)*100</t>
  </si>
  <si>
    <t>Quejas</t>
  </si>
  <si>
    <t>Porcentaje de autorizaciones al comercio</t>
  </si>
  <si>
    <t>Expedir documento que autorice realizar actividad comercial dentro de establecimiento comercial (Licencia Comercial)</t>
  </si>
  <si>
    <t>(Número autorizaciones al comercio realizados</t>
  </si>
  <si>
    <t>Total de  autorizaciones de comercio solicitadas)*100</t>
  </si>
  <si>
    <t>Porcentaje de autorizaciones al comercio informal</t>
  </si>
  <si>
    <t>Expedir documento que autorice realizar actividad comercial en vía pública (Permiso Provisional)</t>
  </si>
  <si>
    <t>(Número autorizaciones al comercio informal realizados</t>
  </si>
  <si>
    <t>Total de  autorizaciones del comercio informal solicitadas)*100</t>
  </si>
  <si>
    <t>Porcentaje de autorizaciones a las personas</t>
  </si>
  <si>
    <t>Expedir documento que autorice trabajar a las personas dentro de un bar, reuniendo ciertos requisitos de salud y mayoría de edad (Afiliación)</t>
  </si>
  <si>
    <t>(Número autorizaciones las personas para el trabajo realizados</t>
  </si>
  <si>
    <t>Total de  autorizaciones a las personas para el trabajo solicitadas)*100</t>
  </si>
  <si>
    <t>Porcentaje de licencias expedidas y renovadas</t>
  </si>
  <si>
    <t>Monitorear permanentemente en el Municipio, para detectar oportunamente marchas, manifestaciones y bloqueos vehiculares.</t>
  </si>
  <si>
    <t>(Número licencias de funcionamientos expedidas y renovadas</t>
  </si>
  <si>
    <t>Total de licencias de funcionamiento recibidas)*100</t>
  </si>
  <si>
    <t>Recorrido</t>
  </si>
  <si>
    <t>Porcentaje de asambleas para elección de representante</t>
  </si>
  <si>
    <t>Realizar asambleas de ciudadanos en colonias Irregulares para elegir a su representante.</t>
  </si>
  <si>
    <t>(Número de asambleas para elección de representante celebradas</t>
  </si>
  <si>
    <t>Total de asambleas para elección de representante programados)*100</t>
  </si>
  <si>
    <t>Porcentaje de demandas canalizaciones</t>
  </si>
  <si>
    <t xml:space="preserve">Recibir  las solicitudes  de las distintas colonias, canalizarlas o en su caso gestionarlas ante las dieferentes instancias Municipales. </t>
  </si>
  <si>
    <t>(Número  de demandas  canalizadas a instancia competente resueltas</t>
  </si>
  <si>
    <t>Total demandas  canalizadas a instancia competente recibidas)*100</t>
  </si>
  <si>
    <t>Porcentaje de demandas de obra publica</t>
  </si>
  <si>
    <t>Realizar reuniones con Delegados y Jefes de Sector en atencion a sus necesidades  de obra pública, servicios públicos, la buena convivencia entre vecinos, el conocimiento general de la Ley Organica del Municipio Libre de Guerrero y el Bando de Policia y Gobierno y asuntos generales propios de las mismas Delegaciones.</t>
  </si>
  <si>
    <t>(Número  de demandas de  obra publica atendidas</t>
  </si>
  <si>
    <t>Total de  demandas  de obra pública recibidas)*100</t>
  </si>
  <si>
    <t>Porcentaje de asesorías para la gestión de proyectos de obra</t>
  </si>
  <si>
    <t xml:space="preserve">Realizar asesorias a la ciudadania  y  Promover los proyectos y programas Municipales, Estatales y Federales a fin  dar seguimiento y cumplir en las Colonias y Barrios de esta ciudad.   </t>
  </si>
  <si>
    <t>(Número  de asesorías en proyectos de  obra publica recibidas</t>
  </si>
  <si>
    <t>Total de  asesorías en proyectos   de obra pública solicitadas)*100</t>
  </si>
  <si>
    <t>Porcentaje de cumplimiento de actividades</t>
  </si>
  <si>
    <t xml:space="preserve">Analizar, supervisar y ejecutar el cumplimiento de las actividades del personal de la Direccion </t>
  </si>
  <si>
    <t>(Número de actividades de el área realizadas</t>
  </si>
  <si>
    <t>Total de actividades del área programadas)*100</t>
  </si>
  <si>
    <t>Reunion</t>
  </si>
  <si>
    <t>Porcentaje de  información y tramites</t>
  </si>
  <si>
    <t>Proporcionar la información y atención a los ciudadanos de los trámites y servicios que desean realizar, así como el directorio de las areás, dependencias en donde se realizarán</t>
  </si>
  <si>
    <t>(Número de informes y tramites realizadas</t>
  </si>
  <si>
    <t>Total de informes y tramites  programadas)*100</t>
  </si>
  <si>
    <t>Recorrido y registros.</t>
  </si>
  <si>
    <t>Recibir e informar al Presidente Municipal las peticiones, demandas o quejas de los ciudadanos.</t>
  </si>
  <si>
    <t>Porcentaje de convocatorias de selección</t>
  </si>
  <si>
    <t>Convocar y seleccionar al personal  policial de acuerdo a normas y reglamentos</t>
  </si>
  <si>
    <t>(Número de convocatorias de selección  realizadas</t>
  </si>
  <si>
    <t>Total  de convocatorias de selección programadas)*100</t>
  </si>
  <si>
    <t>Personas</t>
  </si>
  <si>
    <t>Porcentaje de bienes y accesorios</t>
  </si>
  <si>
    <t>Programar y adquirir bienes y accesorios  para el desarrollo de las funciones del personal policial</t>
  </si>
  <si>
    <t>(Número de bienes y accesorios adquiridos</t>
  </si>
  <si>
    <t>Total  bienes y accesorios programados para adquirir)*100</t>
  </si>
  <si>
    <t>Equipos</t>
  </si>
  <si>
    <t>Porcentaje de coordinación con instituciones</t>
  </si>
  <si>
    <t>Coordinar de manera permanente las acciones con los diferentes niveles.</t>
  </si>
  <si>
    <t>(Número de acciones de coordinación con instituciones realizadas</t>
  </si>
  <si>
    <t>Total de acciones de coordinación programadas)*100</t>
  </si>
  <si>
    <t>Porcentaje de certificaciones</t>
  </si>
  <si>
    <t>Certificación de Permanencia policial</t>
  </si>
  <si>
    <t>(Número de  elementos certificados</t>
  </si>
  <si>
    <t>Total de elementos de seguridad  programados)*100</t>
  </si>
  <si>
    <t>Evaluaciones</t>
  </si>
  <si>
    <t>Porcentaje de actualizaciones de información</t>
  </si>
  <si>
    <t>Implementar el Sistema Nacional de Información Plataforma México IPH</t>
  </si>
  <si>
    <t>(Número de actualizaciones de información a la Plataforma México</t>
  </si>
  <si>
    <t>Total actualizaciones de información a la Plataforma México programadas)*100</t>
  </si>
  <si>
    <t>Sistema</t>
  </si>
  <si>
    <t>(Número de registros en el municipio</t>
  </si>
  <si>
    <t>Total de registros en el municipio)*100</t>
  </si>
  <si>
    <t>Estadisticas</t>
  </si>
  <si>
    <t>Porcentaje de capacitaciones del personal policial</t>
  </si>
  <si>
    <t>Actualización en los conocimientos técnicos  y operativos del personal policial.</t>
  </si>
  <si>
    <t>(Número de capacitaciones al personal policial realizadas</t>
  </si>
  <si>
    <t>Total  de capacitaciones al personal policial programadas)*100</t>
  </si>
  <si>
    <t xml:space="preserve">Porcentaje de participación </t>
  </si>
  <si>
    <t>Promover la participación social e integración de grupos al Sistema de Prevencion del Delito</t>
  </si>
  <si>
    <t>(Número de acciones para la participación e integración de ciudadanos</t>
  </si>
  <si>
    <t>(Total para la participación e integración de ciudadanos programados)*100</t>
  </si>
  <si>
    <t>Mapa delictivo elaborado</t>
  </si>
  <si>
    <t>Realizar el mapa delictivo para la asignación de vigilancia de acuerdo a las necesidades.</t>
  </si>
  <si>
    <t>(Mapa delictivo elaborado</t>
  </si>
  <si>
    <t>Mapa delictivo programado a realizar)*100</t>
  </si>
  <si>
    <t>mapas</t>
  </si>
  <si>
    <t>Porcentaje de capacitaciones</t>
  </si>
  <si>
    <t>Realizar acciones de vigilancia para mantener el orden publico.</t>
  </si>
  <si>
    <t>Total capacitaciones programadas)*100</t>
  </si>
  <si>
    <t>Recorridos</t>
  </si>
  <si>
    <t>Porcentaje de rondas  en sitios estratégicos</t>
  </si>
  <si>
    <t>Programar las rondas de vigilancia  en lugares públicos del municipio y sitios de tolerancia.</t>
  </si>
  <si>
    <t>(Número de rondas de vigilancia en sitios estratégicos realizadas</t>
  </si>
  <si>
    <t>Total de rondas de vigilancia programadas)*100</t>
  </si>
  <si>
    <t>Vigilancia</t>
  </si>
  <si>
    <t>Porcentaje de operativos</t>
  </si>
  <si>
    <t>Realización de Operativos de Vigilancia y Disuasión de las faltas administrativas y delitos</t>
  </si>
  <si>
    <t>(Número de operativos realizadas</t>
  </si>
  <si>
    <t>Total de operativos programadas)*100</t>
  </si>
  <si>
    <t>Porcentaje de revaluaciones</t>
  </si>
  <si>
    <t>Realizar la Revaluación para la Licencia Oficial Colectiva 110</t>
  </si>
  <si>
    <t>(Número de revaluaciones de licencia oficial aprobada</t>
  </si>
  <si>
    <t>Total de licencias de revaluación programadas)*100</t>
  </si>
  <si>
    <t>Realizar el Registro de incidencias relativas a las acciones de vigilancia</t>
  </si>
  <si>
    <t>(Número de registro de incidencias  realizadas</t>
  </si>
  <si>
    <t>Total de registro de  incidencias programadas)*100</t>
  </si>
  <si>
    <t xml:space="preserve">Capacitación </t>
  </si>
  <si>
    <t xml:space="preserve">Actualización en los conocimientos técnicos  y operativos del personal de la policía auxiliar
</t>
  </si>
  <si>
    <t>Número de equipos</t>
  </si>
  <si>
    <t>(Número de equipos adquiridos</t>
  </si>
  <si>
    <t>Total de equipos adquiridos)*100</t>
  </si>
  <si>
    <t>uniforme</t>
  </si>
  <si>
    <t>Porcentaje de recorridos</t>
  </si>
  <si>
    <t>(Número de recorridos realizados</t>
  </si>
  <si>
    <t>Total de recorridos realizados)*100</t>
  </si>
  <si>
    <t xml:space="preserve">Porcentaje de visitas a instituciones </t>
  </si>
  <si>
    <t xml:space="preserve">Visitar empresas, instituciones privadas y publicas para ofrecer el servicio de vigilancia </t>
  </si>
  <si>
    <t>(Número de visitas a instituciones realizadas</t>
  </si>
  <si>
    <t>Total e visitas a instituciones programadas)*100</t>
  </si>
  <si>
    <t>Servicios</t>
  </si>
  <si>
    <t>Porcentaje de reportes tecnicos</t>
  </si>
  <si>
    <t>Elaborar reportes técnicos en materia de transito y vialidad</t>
  </si>
  <si>
    <t>(Número de  reportes tecnicos realizados</t>
  </si>
  <si>
    <t>Total de reportes programados)*100</t>
  </si>
  <si>
    <t>Porcentaje de acciones de transito</t>
  </si>
  <si>
    <t xml:space="preserve">Colaborar, planear y coordinador las acciones en materia de tránsito y asistencia vial para la organización, operación y desarrollo de eventos especiales </t>
  </si>
  <si>
    <t>(Número de acciones de transito realizados</t>
  </si>
  <si>
    <t>Total de acciones de transito programadas)*100</t>
  </si>
  <si>
    <t>Servicio</t>
  </si>
  <si>
    <t>Porcentaje de mantenimientos</t>
  </si>
  <si>
    <t>Mantener en buenas condiciones los semáforos y señalamientos viales de la ciudad.</t>
  </si>
  <si>
    <t>(Número de mantenimientos a semáforos</t>
  </si>
  <si>
    <t>Total de mantenimientos programados)*100</t>
  </si>
  <si>
    <t>Porcentaje de servicios viales</t>
  </si>
  <si>
    <t xml:space="preserve">Diseñar programas y procediminetos para desarrollar la cultura vial </t>
  </si>
  <si>
    <t>(Número de servicios viales realizados</t>
  </si>
  <si>
    <t>Total de servicios viales programados)*100</t>
  </si>
  <si>
    <t>Porcentaje de infracciones de transito</t>
  </si>
  <si>
    <t>Elaborar diagnósticos y programa de vialidades</t>
  </si>
  <si>
    <t>(Número de  diagnósticos realizados</t>
  </si>
  <si>
    <t>Total de diagnósticos programados)*100</t>
  </si>
  <si>
    <t>Porcentaje de licencias</t>
  </si>
  <si>
    <t xml:space="preserve">Llevar el control de los accidentes viales e infracciones de tránsito vehicular por estos hechos </t>
  </si>
  <si>
    <t>(Número de infracciones por transito vehicular  realizados</t>
  </si>
  <si>
    <t>Total de infracciones viales estimadas)*100</t>
  </si>
  <si>
    <t>Multa</t>
  </si>
  <si>
    <t>Porcentaje de permisos</t>
  </si>
  <si>
    <t>Expedir, renovar, y otorgar permisos  para vehículos de carga</t>
  </si>
  <si>
    <t>(Número de permisos expedidos</t>
  </si>
  <si>
    <t>Total de  permisos programados)*100</t>
  </si>
  <si>
    <t>Permisos</t>
  </si>
  <si>
    <t>(Número de licencias expedidos</t>
  </si>
  <si>
    <t>Total de licencias  programados)*100</t>
  </si>
  <si>
    <t xml:space="preserve">Imponer multas y sanciones por infracciones al Reglamento de Tránsito, Vialidad y Transportes </t>
  </si>
  <si>
    <t>Porcentaje de mapa de riesgos</t>
  </si>
  <si>
    <t>Elaborar el mapa de riesgos de la demarcación territorial del municipio.</t>
  </si>
  <si>
    <t>(Mapa de riesgos realizados</t>
  </si>
  <si>
    <t>Mapa de riesgos programado)*100</t>
  </si>
  <si>
    <t>Mapa</t>
  </si>
  <si>
    <t>Porcentaje de vigilancia</t>
  </si>
  <si>
    <t>Realizar las actividades de protección civil  en coordinación con dependencias, instituciones y organismos del sector involucrados.</t>
  </si>
  <si>
    <t>(Número de acciones de vigilancias de protección civil realizados</t>
  </si>
  <si>
    <t>(Total de acciones de vigilancias de protección civil programados)*100</t>
  </si>
  <si>
    <t>Acciones</t>
  </si>
  <si>
    <t>Porcentaje de difusión de la cultura preventiva</t>
  </si>
  <si>
    <t>Promover una cultura de Protección Civil en la sociedad a través de eventos y campañas de difusión.</t>
  </si>
  <si>
    <t>(Número de acciones  realizadas para fomentar la cultura preventiva</t>
  </si>
  <si>
    <t>(Total de acciones  realizadas para fomentar la cultura preventiva programados)*100</t>
  </si>
  <si>
    <t>Porcentaje de acciones realizadas</t>
  </si>
  <si>
    <t>Realizar capacitaciones, pláticas, ejercicios o simulacros que permitan mejorar la capacidad preventiva y reactiva de la población en situaciones de emergencia</t>
  </si>
  <si>
    <t>(Número de foros y platicas realizadas</t>
  </si>
  <si>
    <t>Total de  foros y platicas de protección civil  programados)*100</t>
  </si>
  <si>
    <t xml:space="preserve">Porcentaje de padrón de comercios </t>
  </si>
  <si>
    <t>Actualizar el padrón de comercios y zonas de riesgo del municipio.</t>
  </si>
  <si>
    <t>(Padrón de comercios con riesgos actualizados</t>
  </si>
  <si>
    <t>Padrón de comercios con riesgos  estimados)*100</t>
  </si>
  <si>
    <t>Taller</t>
  </si>
  <si>
    <t xml:space="preserve">Porcentaje de acciones de vigilancia </t>
  </si>
  <si>
    <t>Verificar que  los propietarios de inmuebles y comercios de carácter publico, cumplan con  programas de protección civil.</t>
  </si>
  <si>
    <t>(Número de acciones de vigilancia realizadas</t>
  </si>
  <si>
    <t>Total de acciones de vigilancia programadas</t>
  </si>
  <si>
    <t>Porcentaje de capacitaciones en preventiva</t>
  </si>
  <si>
    <t>Capacitar a la población en  acciones de prevención.</t>
  </si>
  <si>
    <t>(Número de acciones  realizadas para capacitar en materia preventiva</t>
  </si>
  <si>
    <t>(Total de acciones  realizadas para capacitar en materia de prevención programados)*100</t>
  </si>
  <si>
    <t>Platicas</t>
  </si>
  <si>
    <t xml:space="preserve">Porcentaje de visitas a inmuebles </t>
  </si>
  <si>
    <t xml:space="preserve">Realizar  visitas de inspección a centros escolares, para detectar posibles riesgos a la poblacion escolar </t>
  </si>
  <si>
    <t xml:space="preserve">(Número de visitas a inmuebles públicos para identificar riesgos </t>
  </si>
  <si>
    <t>Total de visitas a inmuebles públicos para identificar riesgos programas)*100</t>
  </si>
  <si>
    <t>Capacitar y actualizar al personal de Protección Civil.</t>
  </si>
  <si>
    <t>(Número de capacitaciones al personal realizadas</t>
  </si>
  <si>
    <t>(Total de capacitaciones al personal programados)*100</t>
  </si>
  <si>
    <t>Inspección</t>
  </si>
  <si>
    <t>Presupuesto</t>
  </si>
  <si>
    <t>Acciones para la elaboración del presupuestos</t>
  </si>
  <si>
    <t>Elaborar del anteproyecto de Ley de Ingresos y el Presupuesto de Egresos.</t>
  </si>
  <si>
    <t>(Número de acciones realizadas para la elaboración de la Ley y Presupuesto</t>
  </si>
  <si>
    <t>(Total de acciones programadas para la elaboración de la Ley y Presupuesto)*100</t>
  </si>
  <si>
    <t>Vigilar  que los gastos se apliquen de acuerdo con los programas aprobados por el Ayuntamiento.</t>
  </si>
  <si>
    <t>(Número de revisiones a los rubros de gastos realizadas</t>
  </si>
  <si>
    <t>(Total de revisiones a los rubros de gastos programadas)*100</t>
  </si>
  <si>
    <t xml:space="preserve">Porcentaje de acciones   de intervención </t>
  </si>
  <si>
    <t>Intervenir en la  integración del Informe Financiero en forma oportuna y someter a la aprobación del Ayuntamiento</t>
  </si>
  <si>
    <t>(Número de acciones de intervención para la aprobación del informe</t>
  </si>
  <si>
    <t>(Número de acciones de intervención al programadas para la aprobación del informe)*100</t>
  </si>
  <si>
    <t>Intervenir en la  integración de la cuenta pública anual  en forma oportuna y someter a la aprobación del Ayuntamiento</t>
  </si>
  <si>
    <t>(Número de acciones de intervención para la aprobación de la Cuenta pública</t>
  </si>
  <si>
    <t>(Número de acciones de intervención al programadas para la aprobación de la Cuenta Pública)*100</t>
  </si>
  <si>
    <t>Remitir a la Auditoria Superior del Estado los informes y cuenta publica en la fecha  establecida por la Ley.</t>
  </si>
  <si>
    <t>(Número de acciones de intervención para la remisión de la Cuenta pública</t>
  </si>
  <si>
    <t>(Número de acciones de intervención al programadas para la remisión de la Cuenta Pública)*100</t>
  </si>
  <si>
    <t>Pagos</t>
  </si>
  <si>
    <t>Porcentaje de verificaciones</t>
  </si>
  <si>
    <t xml:space="preserve">Verificar que la documentacion para pago contenga el soporte justificativo </t>
  </si>
  <si>
    <t>(Número de revisiones a la documentación financiera realizadas</t>
  </si>
  <si>
    <t>(Total de revisiones a la documentación financiera programadas)*100</t>
  </si>
  <si>
    <t>Porcentaje de pagos</t>
  </si>
  <si>
    <t>Realizar tramites de pago a Proveedores, Instituciones y  Particulares.</t>
  </si>
  <si>
    <t>(Número de tramites para el pago a proveedores realizadas</t>
  </si>
  <si>
    <t>(Total de trámites  para el pago a proveedores programadas)*100</t>
  </si>
  <si>
    <t>Reporte</t>
  </si>
  <si>
    <t>Porcentaje de seguimientos</t>
  </si>
  <si>
    <t>Llevar el control y seguimiento de polizas cheques y transferencias por número de cuentas</t>
  </si>
  <si>
    <t>(Número de seguimientos  y control realizadas</t>
  </si>
  <si>
    <t>(Total de seguimientos y control programadas)*100</t>
  </si>
  <si>
    <t>Conciliación</t>
  </si>
  <si>
    <t>Porcentaje de conciliaciones</t>
  </si>
  <si>
    <t>Elaborar las conciliaciones bancarias emitidas mensualmente.</t>
  </si>
  <si>
    <t xml:space="preserve">Conciliaciones bancarias realizadas </t>
  </si>
  <si>
    <t>Total de conciliaciones bancarias programadas)*100</t>
  </si>
  <si>
    <t>Deposito</t>
  </si>
  <si>
    <t xml:space="preserve">Pagar en efectivo sueldos retenidos, pensiones y apoyos, así como el deposito de los no cobrados en tiempo </t>
  </si>
  <si>
    <t>(Número de pagos  de pensiones realizadas</t>
  </si>
  <si>
    <t>Total de pagos de pensiones programadas )*100</t>
  </si>
  <si>
    <t>Porcentaje de dispersión</t>
  </si>
  <si>
    <t>Realizar  dispersión por pago de nomina a cada uno de los empleados que laboral en el Ayuntamienrto</t>
  </si>
  <si>
    <t>(Acciones para la codificación de pólizas</t>
  </si>
  <si>
    <t>Total de acciones para la codificación de pólizas programadas)*100</t>
  </si>
  <si>
    <t>Porcentaje de préstamos</t>
  </si>
  <si>
    <t xml:space="preserve">Controlar  prestamos entre fuentes de financiamiento para su correcta devolución  </t>
  </si>
  <si>
    <t>(Número acciones realizadas para la el control de prestamos</t>
  </si>
  <si>
    <t>(Total de acciones programadas para la el control de prestamos)*100</t>
  </si>
  <si>
    <t>Porcentaje de participaciones</t>
  </si>
  <si>
    <t xml:space="preserve">Participar en la elaboración del anteproyecto de Ley de Ingresos </t>
  </si>
  <si>
    <t>(Número de participaciones  realizadas para la elaboración de la ley de ingresos</t>
  </si>
  <si>
    <t>Total de participaciones para la elaboración de la ley de ingresos programadas)*100</t>
  </si>
  <si>
    <t>Supervision</t>
  </si>
  <si>
    <t>Porcentaje de supervisión</t>
  </si>
  <si>
    <t>Vigilar que se recauden concentren y custodien los ingresos que corresponden al Municipio</t>
  </si>
  <si>
    <t>(Número acciones para la recaudación ingresos</t>
  </si>
  <si>
    <t>Total de acciones para la recaudación de ingresos programados)*100</t>
  </si>
  <si>
    <t>Ingreso</t>
  </si>
  <si>
    <t>Porcentaje de ingreso</t>
  </si>
  <si>
    <t>Realizar diariamente el deposito de lo recaudado, en las cuentas bancarias que tenga establecida  por la Secretaria de Finanzas</t>
  </si>
  <si>
    <t>(Número de depósitos realizados oportunamente</t>
  </si>
  <si>
    <t>(Tota de depósitos programados)*100</t>
  </si>
  <si>
    <t>Porcentaje de revisión</t>
  </si>
  <si>
    <t>Analizar y evaluar financieramente lo recaudado con respecto a lo planeado, determinando las causas de las variaciones y proponiendo las medidas técnicas y   administrativas</t>
  </si>
  <si>
    <t>(Número de análisis financieros realizados</t>
  </si>
  <si>
    <t>Total de análisis financieros programados )*100</t>
  </si>
  <si>
    <t>Politica</t>
  </si>
  <si>
    <t>Porcentaje de mecanismos implementados</t>
  </si>
  <si>
    <t>Establecer mecanismos para la captación de los ingresos establecidos en la Ley de Ingresos</t>
  </si>
  <si>
    <t xml:space="preserve">(Número de mecanismos de captación implementados </t>
  </si>
  <si>
    <t>Total de mecanismos de captación programadas)*100</t>
  </si>
  <si>
    <t>Porcentaje de tabla de valores</t>
  </si>
  <si>
    <t>Determinar y actualizar el valor catastral de predios  que conforman la geografía municipal</t>
  </si>
  <si>
    <t>(Número actualizaciones al valor catastral realizadas</t>
  </si>
  <si>
    <t>Total de acciones programadas para la actualización catastral)*100</t>
  </si>
  <si>
    <t>Deslinde</t>
  </si>
  <si>
    <t>Porcentaje de deslindes realizadas</t>
  </si>
  <si>
    <t>Realizar los deslindes catastrales que  soliciten los propietarios de inmuebles.por concepto DESL.CAT.P/PRED.URB.CONST. DE HASTA 120 M2.DESL.CAT.P./PRED.URB.CONST.DE MAS DE 150 M2 A 300 M.DESL.CAT.P./PRED.URB.BALD. DE MAS DE 300 M2 A 300M2.</t>
  </si>
  <si>
    <t>(Número de deslindes realizadas</t>
  </si>
  <si>
    <t>Total de acciones programadas para deslindes catastrales)*100</t>
  </si>
  <si>
    <t>Porcentaje de avalúo</t>
  </si>
  <si>
    <t>Revisar y  autorizar  los  avalúos catastrales de bienes Inmuebles ubicados en su jurisdicción territorial por concepto de:Traslado De Dominio,Alta Pago Predial,Alta por F-10,Deslinde.</t>
  </si>
  <si>
    <t>(Número de autorizaciones de avalúos catastrales</t>
  </si>
  <si>
    <t>Total de autorizaciones de avalúos catastrales programados)*100</t>
  </si>
  <si>
    <t>Realizar Tramite de Traslado de Dominio</t>
  </si>
  <si>
    <t>(Número tramites para el traslado de dominio realizado</t>
  </si>
  <si>
    <t>Total de tramites de traslado de dominio programadas )*100</t>
  </si>
  <si>
    <t>Porcentaje de notificaciones</t>
  </si>
  <si>
    <t>Visitar e invitar al contribuyente a realizar pago por concepto de Impuesto Predial.</t>
  </si>
  <si>
    <t>(Número de visitas de supervisión realizadas</t>
  </si>
  <si>
    <t>Porcentaje de gestiones realizadas</t>
  </si>
  <si>
    <t>Atender a la ciudadania en  la gestion de tramites por medio de un sistema digital de banguardia</t>
  </si>
  <si>
    <t>(Numero de gestiones realizadas)</t>
  </si>
  <si>
    <t>Participar en la elaboración del anteproyecto de Ley de Ingresos y en la elaboracion del Presupuesto de Egresos.</t>
  </si>
  <si>
    <t>(Número de participaciones el la elaboración de la Ley realizadas</t>
  </si>
  <si>
    <t>Total de acciones programadas para la elaboración de la Ley)*100</t>
  </si>
  <si>
    <t>Cedulas</t>
  </si>
  <si>
    <t>Porcentaje de cédulas</t>
  </si>
  <si>
    <t>Proponer las modificaciones presupuestales, para dar suficiencia presupuestaria a las partidas de gasto que la requieran.</t>
  </si>
  <si>
    <t>(Número de cédulas presupuestarias realizadas</t>
  </si>
  <si>
    <t>Total de cédulas realizadas)*100</t>
  </si>
  <si>
    <t>Vigilar que el ejercicio del gasto se ejerza conforme al presupuesto de egresos y al calendario establecido.</t>
  </si>
  <si>
    <t>(Número supervisiones al gasto realizados</t>
  </si>
  <si>
    <t>Total de supervisiones al gasto programados)*100</t>
  </si>
  <si>
    <t>Porcentaje de programas</t>
  </si>
  <si>
    <t>Apoyar en la elaboración del Programa Operativo Anual del Ayuntamiento Municipal.</t>
  </si>
  <si>
    <t>(Número apoyos proporcionados en la elaboración del Poa</t>
  </si>
  <si>
    <t>Total de apoyos para la elaboración del POA programadas)*100</t>
  </si>
  <si>
    <t>Vigilar el cumplimiento de la Ley General de contabilidad gubernamental, y Lineamientos emitidos por el CONAC.</t>
  </si>
  <si>
    <t>(Número de supervisiones realizados para el cumplimiento de la Ley</t>
  </si>
  <si>
    <t>Total de supervisiones realizados para el cumplimiento de la Ley programados)*100</t>
  </si>
  <si>
    <t xml:space="preserve">Vigilar el cumplimiento oportuno de los trabajos entre las areas de la Secretaria </t>
  </si>
  <si>
    <t>Total de supervisiones programadas)*100</t>
  </si>
  <si>
    <t>Revisar que los registros contables que realizan las áreas municipales se ajusten a las disposiciones.</t>
  </si>
  <si>
    <t>(Número revisiones a los registros contables realizadas</t>
  </si>
  <si>
    <t>Total de revisiones a los registros contables programadas)*100</t>
  </si>
  <si>
    <t>Edos financieros</t>
  </si>
  <si>
    <t>Porcentaje de estados financieros</t>
  </si>
  <si>
    <t>Emitir los estados financieros contables trimestrales que señalan las disposiciones.</t>
  </si>
  <si>
    <t>(Número de estados financieros emitidos</t>
  </si>
  <si>
    <t>Total de estados financieros programados)*100</t>
  </si>
  <si>
    <t>Codificar los documentos y comprobantes de egresos que se generan cada mes.</t>
  </si>
  <si>
    <t>(Número codificaciones de documentos realizadas</t>
  </si>
  <si>
    <t>Total de codificaciones de documentos  programados)*100</t>
  </si>
  <si>
    <t>Asesorar a las áreas responsables de la información en   el llenado de los formatos para la integración de los informes y cuenta publica  de acuerdo a los lineamientos.</t>
  </si>
  <si>
    <t>(Número asesorías realizadas</t>
  </si>
  <si>
    <t>Total de asesoría programadas)*100</t>
  </si>
  <si>
    <t xml:space="preserve">Porcentaje de registros </t>
  </si>
  <si>
    <t>Recabar la información y documentación de las áreas correspondientes para la integración de los informes y cuenta publica.</t>
  </si>
  <si>
    <t>(Número información integrada</t>
  </si>
  <si>
    <t>Total de información requerida)*100</t>
  </si>
  <si>
    <t xml:space="preserve">Verificar que la documentacion para pago de la obra publica contenga el soporte justificativo </t>
  </si>
  <si>
    <t>(Número de verificaciones realizadas</t>
  </si>
  <si>
    <t>Tota de verificaciones programadas)*100</t>
  </si>
  <si>
    <t>Porcentaje de tramites</t>
  </si>
  <si>
    <t>Realizar tramite para pago a contratistas y proveedores con recursos relacionados a la Obra Publica</t>
  </si>
  <si>
    <t>(Número de trámites realizados</t>
  </si>
  <si>
    <t>Total de tramites programados)*100</t>
  </si>
  <si>
    <t xml:space="preserve">Porcentaje de informe </t>
  </si>
  <si>
    <t>Relizar el Informe Financiero y Cuenta Publica relacionado con la Obra Publica</t>
  </si>
  <si>
    <t>(Número de informe de obra publica integrados</t>
  </si>
  <si>
    <t>Total de informe de obra pública programados)*100</t>
  </si>
  <si>
    <t>Realizar reuniones con las diferentes áreas a evaluar para el seguimiento del POA</t>
  </si>
  <si>
    <t>(Número de seguimientos al POA realizados</t>
  </si>
  <si>
    <t>Total de seguimientos al POA programados)*100</t>
  </si>
  <si>
    <t>Realizar reuniones con las diferentes áreas a evaluar para el seguimiento de los Indicadores de Estrategicos y de Gestion</t>
  </si>
  <si>
    <t>(Número de seguimientos de evaluaciones realizados</t>
  </si>
  <si>
    <t>Total de seguimientos de evaluaciones programados)*100</t>
  </si>
  <si>
    <t>Emititir los resultados de las evaluaciones realizadas</t>
  </si>
  <si>
    <t>(Número de resultados de evaluaciones realizados</t>
  </si>
  <si>
    <t>Total de resultados de evaluaciones programados)*100</t>
  </si>
  <si>
    <t>Emitir el Informe de las evaluaciones realizadas</t>
  </si>
  <si>
    <t>(Número de informes  de evaluaciones realizados</t>
  </si>
  <si>
    <t>Total de informes de evaluaciones programados)*100</t>
  </si>
  <si>
    <t>Porcentaje de actualización</t>
  </si>
  <si>
    <t>Coordinar la actualización de la normatividad (Manuales de Organización y de Procesos) de la Secretaria de Finanzas y Administración.</t>
  </si>
  <si>
    <t>(Numero de actualizaciones realizadas</t>
  </si>
  <si>
    <t>Total de actualizaciones realizadas)*100</t>
  </si>
  <si>
    <t>Apoyar en la actualización de la información relacionada con el desempeño municipal para la rendición de cuentas (POA y PbR)</t>
  </si>
  <si>
    <t>(numero de Informes realizados</t>
  </si>
  <si>
    <t>Total de Informes programados)*100</t>
  </si>
  <si>
    <t>Participar en la elaboración del tabulador de sueldo, proponiendo las modificaciones  a la platilla de personal y catalogo de puestos para que sea aprobado por el cabildo del H. Ayuntamiento.</t>
  </si>
  <si>
    <t>(Número de participaciones realizadas para el tabulador de salarios</t>
  </si>
  <si>
    <t>(Total de participaciones programadas para la elaboración del tabulador programadas)*100</t>
  </si>
  <si>
    <t>Tabulador de sueldos</t>
  </si>
  <si>
    <t>Porcentaje de en la restructura organizacional</t>
  </si>
  <si>
    <t>Participar en la identificación de la estructura organizacional  para que sea aprobado por el cabildo del H. Ayuntamiento y realizar la colocación del recurso humano</t>
  </si>
  <si>
    <t>(Número de participaciones en la restructura organizacional</t>
  </si>
  <si>
    <t>(Total de participaciones en la restructuras programadas)*100</t>
  </si>
  <si>
    <t>Trabajador</t>
  </si>
  <si>
    <t>Porcentaje de control de incidencias</t>
  </si>
  <si>
    <t>Atender, valorar y resolver las solicitudes laborales e incidencias (incapacidades, permisos económicos, faltas, etc.) de las distintas áreas del H. Ayuntamiento.</t>
  </si>
  <si>
    <t>(Número de control de incidencias realizadas</t>
  </si>
  <si>
    <t>(Total de control de incidencias programas)*100</t>
  </si>
  <si>
    <t xml:space="preserve">Porcentaje de modificaciones </t>
  </si>
  <si>
    <t>Digitalizar y archivar documentación.</t>
  </si>
  <si>
    <t>(Número de modificaciones a la plantilla realizadas</t>
  </si>
  <si>
    <t>Total de modificaciones a la plantilla programadas)*100</t>
  </si>
  <si>
    <t>Control de  incidencias del personas, incapacidades, permisos, sanciones administrativas y prestaciones al personal</t>
  </si>
  <si>
    <t>Porcentaje de reparaciones</t>
  </si>
  <si>
    <t>Realizar servicio preventivo y correctivo a las unidades del parque vehicular  y a las direfentes áreas del H. Ayuntamiento</t>
  </si>
  <si>
    <t>(Número de reparaciones realizadas</t>
  </si>
  <si>
    <t>Total de reparaciones programados)*100</t>
  </si>
  <si>
    <t>Porcentaje de bitácoras elaboradas</t>
  </si>
  <si>
    <t>Elaborar bitacora para nivelar el aceite a las unidades del parque vehicular</t>
  </si>
  <si>
    <t xml:space="preserve">(Número bitácoras de combustibles elaboradas </t>
  </si>
  <si>
    <t>Total de bitácoras de combustibles programados)*100</t>
  </si>
  <si>
    <t>Porcentaje de compras de equipo</t>
  </si>
  <si>
    <t>Gestionar la compra de equipo y herramienta necesaria para brindar servicio a la unidades del parque vehicular</t>
  </si>
  <si>
    <t>(Número de compra de equipo realizadas</t>
  </si>
  <si>
    <t>Total de compras equipo de programada)*100</t>
  </si>
  <si>
    <t>Pieza</t>
  </si>
  <si>
    <t>Porcentaje de solicitudes atendidas</t>
  </si>
  <si>
    <t>Recibir y atender las solicitudes de material y ordenes de servicio de todas las áreas que conforman el H. Ayuntamiento</t>
  </si>
  <si>
    <t>(Número de solicitudes atendidas</t>
  </si>
  <si>
    <t>Total de solicitudes recibidas)*100</t>
  </si>
  <si>
    <t>Supervisar y controlar los vales de  combustible</t>
  </si>
  <si>
    <t>Recibos</t>
  </si>
  <si>
    <t>Porcentaje de requisiciones</t>
  </si>
  <si>
    <t>Requisitar  y organizar  las facturas del material comprados, así como los servicios otorgados a las areas solicitantes</t>
  </si>
  <si>
    <t>(Número de requisiciones realizadas</t>
  </si>
  <si>
    <t>Total de requisiciones programadas)*100</t>
  </si>
  <si>
    <t>Facturas</t>
  </si>
  <si>
    <t>Supervisar, entregar y controlar el material o servicios otorgados a las areas solicitantes</t>
  </si>
  <si>
    <t>Participar en el inventario  fisico de los bienes muebles y etiquetarlos</t>
  </si>
  <si>
    <t>(Número de participaciones en el inventario realizadas</t>
  </si>
  <si>
    <t>Total de participaciones en el inventario programadas)*100</t>
  </si>
  <si>
    <t>Inventario</t>
  </si>
  <si>
    <t>Porcentaje de resguardos elaborados</t>
  </si>
  <si>
    <t>Elaborar los reguardos de los bienes muebles entregados a los funcionarios del H. Ayuntamiento</t>
  </si>
  <si>
    <t>(Número de resguardos elaborados</t>
  </si>
  <si>
    <t>Total de resguardos programadas)*100</t>
  </si>
  <si>
    <t>Resguardo</t>
  </si>
  <si>
    <t>Porcentaje de actualizaciones</t>
  </si>
  <si>
    <t>Elaborar, Actualizar y Controlar en el sistema SAACG.NET el resguardo de las altas, bajas, cambios y nuevas adquisiciones de las disitintas areas existentes del .H. Ayuntamiento.</t>
  </si>
  <si>
    <t>(Número de actualizaciones de resguardos realizadas</t>
  </si>
  <si>
    <t>Total de resguardos programados)*100</t>
  </si>
  <si>
    <t>Supervisar  y registrar la entrega de material y servicios otorgados</t>
  </si>
  <si>
    <t>(Número de actualizaciones en el sistema contable realizadas</t>
  </si>
  <si>
    <t>(Número de supervisiones los sistemas informáticos realizados</t>
  </si>
  <si>
    <t xml:space="preserve">Vigilar la operación de los sistemas informáticos </t>
  </si>
  <si>
    <t>Total de supervisiones a los sistemas programadas)*100</t>
  </si>
  <si>
    <t xml:space="preserve">Proporcionar mantenimiento  preventivo ,correctivo, asesoria, proporciona servicios a los sistemas y equipo informático. </t>
  </si>
  <si>
    <t xml:space="preserve">(Número de mantenimientos realizados </t>
  </si>
  <si>
    <t>Total de mantenimientos programadas)*100</t>
  </si>
  <si>
    <t>Porcentaje de implementación de sistema</t>
  </si>
  <si>
    <t>Realizar e implementar  y actualizar un sistema de creación y verificación de licencias y permisos de conducir.</t>
  </si>
  <si>
    <t>(Número de sistemas implementados</t>
  </si>
  <si>
    <t>Total de sistemas implementados)*100</t>
  </si>
  <si>
    <t>Porcentaje de actualizaciones realizadas</t>
  </si>
  <si>
    <t>Mantener actualizada la pagina de transparencia que señala la Ley General de Contabilidad Gubernamental y la Ley de Disciplina Financiera</t>
  </si>
  <si>
    <t>(Número de actualizaciones a la pagina web realizadas</t>
  </si>
  <si>
    <t>Total de actualizaciones programadas a la pagina web)*100</t>
  </si>
  <si>
    <t>Publicación</t>
  </si>
  <si>
    <t>Porcentaje de demandas atendidas</t>
  </si>
  <si>
    <t>Recibir a la ciudadanía del municipio de Iguala en atención a sus demandas.</t>
  </si>
  <si>
    <t>(Número de demandas  ciudadanas  de obra pública autorizadas</t>
  </si>
  <si>
    <t>Total de demandas ciudadanas  de obra pública recibidas)*100</t>
  </si>
  <si>
    <t>Atención</t>
  </si>
  <si>
    <t>Porcentaje de gestiones para la participación</t>
  </si>
  <si>
    <t>Gestionar la participación de los programas Federales y Estatales para incrementar beneficios de obra pública en el municipio</t>
  </si>
  <si>
    <t>(Número gestiones para la participación de programas en obra publica</t>
  </si>
  <si>
    <t>Total de gestiones para la participación en obra programadas)*100</t>
  </si>
  <si>
    <t>Porcentaje de supervisión  al personal</t>
  </si>
  <si>
    <t>Supervisión de actividades llevadas a cabo por el personal operativo en cuestión de obra pública</t>
  </si>
  <si>
    <t>(Número de supervisiones al personal realizados</t>
  </si>
  <si>
    <t>Total de supervisión al personal programadas)*100</t>
  </si>
  <si>
    <t>Porcentaje de información entregada</t>
  </si>
  <si>
    <t>Entrega en tiempo y forma la información requisitada por la ASE sobre la Obra pública</t>
  </si>
  <si>
    <t>(Número de información entregada conforme a las disposiciones</t>
  </si>
  <si>
    <t>Total de información  programada por entregar )*100</t>
  </si>
  <si>
    <t>Entrega</t>
  </si>
  <si>
    <t xml:space="preserve">Revisar  autorizar las estimación que presente el contratista para cobro de anticipos y avances de obras. </t>
  </si>
  <si>
    <t>(Número de estimaciones autorizadas</t>
  </si>
  <si>
    <t>Total de estimaciones de obras  recibidas)*100</t>
  </si>
  <si>
    <t>Coordinar y supervisar técnicamente la realización de las obras públicas  y servicios relacionados con la mismas que ejecute el municipio,  conforme a las condiciones establecidas en el contrato.</t>
  </si>
  <si>
    <t>(Número de supervisiones técnicas a la obra realizados</t>
  </si>
  <si>
    <t>Total de supervisiones técnicas a la obra pública programadas)*100</t>
  </si>
  <si>
    <t>Elaboración e integración de la documentación para los procesos del contrato de obra (licitación).</t>
  </si>
  <si>
    <t>(Número  de acciones para la vigilancia de construcciones y demoliciones</t>
  </si>
  <si>
    <t>Total de  acciones programadas)*100</t>
  </si>
  <si>
    <t>Contratos</t>
  </si>
  <si>
    <t>Porcentaje de proyectos</t>
  </si>
  <si>
    <t>Operar la matriz de inversión para el desarrollo social (MIDS).</t>
  </si>
  <si>
    <t>(Número  de registros en la matriz de inversión</t>
  </si>
  <si>
    <t>Total de registros de la matriz de inversión programados)*100</t>
  </si>
  <si>
    <t>Porcentaje de actualización al padrón de contratistas</t>
  </si>
  <si>
    <t>Actualización del registro de inscripción o refrendo, al padrón único de contratistas del municipio de Iguala de la Independencia, Guerrero.</t>
  </si>
  <si>
    <t>(Número de actualizaciones al padrón de contratistas realizados</t>
  </si>
  <si>
    <t>Total de actualizaciones al padrón de contratistas programados*100</t>
  </si>
  <si>
    <t>Contratistas</t>
  </si>
  <si>
    <t>Porcentaje asesoramiento</t>
  </si>
  <si>
    <t>Asesorar a la ciudadanía que acuda a la dirección para el registro al  padrón único de contratistas del municipio de Iguala de la Independencia, Guerrero.</t>
  </si>
  <si>
    <t>(Número  asesorías proporcionadas para su registro al padrón</t>
  </si>
  <si>
    <t>Total asesorías proporcionadas para su registro al padrón programadas)*100</t>
  </si>
  <si>
    <t>Asesoramiento</t>
  </si>
  <si>
    <t>Porcentaje de estudios del proyecto</t>
  </si>
  <si>
    <t>Visita a colonias y comunidades donde se solicita obra pública para recabar la información necesaria y llevar a cabo el proyecto.</t>
  </si>
  <si>
    <t>(Número  de visitas a colonias y comunidades para planeación de obra realizadas</t>
  </si>
  <si>
    <t>Total e visitas a colonias y comunidades para planeación de obra programadas)*100</t>
  </si>
  <si>
    <t>Estudio</t>
  </si>
  <si>
    <t xml:space="preserve">Porcentaje de visitas </t>
  </si>
  <si>
    <t>Dictaminar la factibilidad geográfica, técnica y costo-beneficio; de las obras solicitadas para que puedan ser aprobadas</t>
  </si>
  <si>
    <t>(Número  de dictámenes factibles emitidos</t>
  </si>
  <si>
    <t>Total de  dictámenes de obra solicitados)*100</t>
  </si>
  <si>
    <t>Elaborar números generadores, croquis y planos con las especificaciones del proyecto</t>
  </si>
  <si>
    <t>(Número de presupuestos de obra autorizados</t>
  </si>
  <si>
    <t>Total de  presupuesto de obras programados)*100</t>
  </si>
  <si>
    <t>Porcentaje de actualización al programa de desarrollo</t>
  </si>
  <si>
    <t>Actualizar, en coordinación con las autoridades federales y estatales, los programas de desarrollo urbano, de centros de población</t>
  </si>
  <si>
    <t>(Número de actualizaciones al programa de desarrollo</t>
  </si>
  <si>
    <t>Total  de actualizaciones al programa de desarrollo programados)*100</t>
  </si>
  <si>
    <t>Porcentaje de sanciones por incumplimiento al reglamento</t>
  </si>
  <si>
    <t>Aplicar en el ámbito de su competencia, los reglamentos y disposiciones administrativas sobre construcciones, asentamientos humanos, anuncios y general, aquellos tendientes a regular el desarrollo urbano municipal</t>
  </si>
  <si>
    <t>(Número de sanciones por incumplimiento al reglamento</t>
  </si>
  <si>
    <t>Total de sanciones por incumplimiento al reglamento estimadas)*100</t>
  </si>
  <si>
    <t>Porcentaje de supervisión a las construcciones</t>
  </si>
  <si>
    <t>Vigilar que se cumplan los requisitos técnicos al que deberán sujetarse las construcciones, demoliciones.</t>
  </si>
  <si>
    <t>(Número  de supervisión a las construcciones de obra realizadas</t>
  </si>
  <si>
    <t>Total de supervisión a las construcciones de obra realizadas programadas)*100</t>
  </si>
  <si>
    <t>Porcentaje de licencias de construcción</t>
  </si>
  <si>
    <t>Expedir las autorizaciones, licencias o permisos de uso de suelo, construcción, fraccionamientos, subdivisiones, fusiones, relotificaciones y condominios, de conformidad a la legislación aplicable y en los programas de desarrollo urbano aplicables.</t>
  </si>
  <si>
    <t>(Número  de licencias de construcción expedidas</t>
  </si>
  <si>
    <t>Total de licencias de construcción estimadas)*100</t>
  </si>
  <si>
    <t>Licencia</t>
  </si>
  <si>
    <t>Porcentaje de reuniones de trabajo con instituciones</t>
  </si>
  <si>
    <t xml:space="preserve">Asistir a las reuniones de trabajo con dependencias involucradas  en la regularización de tenencia de la tierra y vivienda en el Municipio de Iguala. </t>
  </si>
  <si>
    <t>(Número  de reuniones con instituciones realizadas</t>
  </si>
  <si>
    <t>Total de reuniones con instituciones programadas)*100</t>
  </si>
  <si>
    <t>Porcentaje de asesoría e integración de expedientes</t>
  </si>
  <si>
    <t xml:space="preserve">Realizar los recorridos y visitas de verificación de las colonias sobre la posesión de lotes  en los  núcleos sociales en donde existan asentamientos humanos irregulares asentados en Propiedad Privada, Propiedad Ejidal.  Integración de los expedientes y de la carpeta técnica de los predios en general para la regularización y escrituración de sus beneficiarios, para así darles la certeza jurídica a su patrimonio familiar.  </t>
  </si>
  <si>
    <t>(Número  de escrituras realizadas</t>
  </si>
  <si>
    <t>Total de escrituras realizadas)*100</t>
  </si>
  <si>
    <t>Coadyuvar en la realización de programas  encaminados en la regularización y escrituración de la Tenencia de la Tierra y con la  regularización de los Asentamientos humanos irregulares; así mismo esto en coordinación con otros entes gubernamentales relacionados con la regularización de la tenencia de la tierra.</t>
  </si>
  <si>
    <t>(Número  de acciones para la realización de programas</t>
  </si>
  <si>
    <t>Porcentaje de campaña de limpieza</t>
  </si>
  <si>
    <t>Supervisar la Campaña de limpieza con la ciudadanía para mantener limpio el municipio. "Por un Iguala Limpia"</t>
  </si>
  <si>
    <t>Total de campañas programas)*100</t>
  </si>
  <si>
    <t>Porcentaje de  actividades</t>
  </si>
  <si>
    <t>Supervisar las actividades de las areas a su cargo</t>
  </si>
  <si>
    <t>(Número de actividades del área realizados</t>
  </si>
  <si>
    <t>Porcentaje de autorizaciones de suministro</t>
  </si>
  <si>
    <t>Gestionar la Autorización de Combustible para la maquina pintarayas</t>
  </si>
  <si>
    <t>(Número de suministros de combustibles realizados</t>
  </si>
  <si>
    <t>Total de suministros de combustibles programados)*100</t>
  </si>
  <si>
    <t>Porcentaje de servicios de recolección</t>
  </si>
  <si>
    <t>Proporcionar  los servicios de recolección de basura  y manejo de basura.</t>
  </si>
  <si>
    <t>(Número de servicios recolección realizados</t>
  </si>
  <si>
    <t>Total de servicios de recolección programadas)*100</t>
  </si>
  <si>
    <t>Elaborar un proyecto para la mejora en el depósito de basura que genera
 en el medio urbano.</t>
  </si>
  <si>
    <t>(Proyecto de mejora de deposito de basura elaborado</t>
  </si>
  <si>
    <t>Proyecto de mejora de deposito de basura programados)*100</t>
  </si>
  <si>
    <t>Porcentaje de solicitudes de fallas atendidas</t>
  </si>
  <si>
    <t>Atender las solicitudes y reportes ciudadanos por las fallas de los servicios públicos.</t>
  </si>
  <si>
    <t>(Número de fallas atendidas reportadas</t>
  </si>
  <si>
    <t>Total de fallas atendidas programadas)*100</t>
  </si>
  <si>
    <t xml:space="preserve">Porcentaje de servicios </t>
  </si>
  <si>
    <t>Establecer rutas de recolección de basura en la ciudad.</t>
  </si>
  <si>
    <t>Porcentaje de campaña de limpieza en panteones</t>
  </si>
  <si>
    <t>Ofrecer a la ciudadania limpio y ordenado el Panteón Antiguo, primera y segunda ampliación del Panteón Municipal.</t>
  </si>
  <si>
    <t>(Número de campañas de limpieza en panteones realizadas</t>
  </si>
  <si>
    <t>Total de campañas limpieza en panteones programas)*100</t>
  </si>
  <si>
    <t>Porcentaje de servicios de alumbrado</t>
  </si>
  <si>
    <t>Mejorar los servicios de:  alumbrado (iluminación interior y exterior), agua suficiente, baños limpios, colocar contenedores p/basura en el interior y exterior.</t>
  </si>
  <si>
    <t>(Número servicios de alumbrado  realizados</t>
  </si>
  <si>
    <t>Total de servicios de alumbrados programadas)*100</t>
  </si>
  <si>
    <t>Porcentaje de visitas para la atención oportuna</t>
  </si>
  <si>
    <t>Llevar a cabo visitas, a fin de tomar  medidas para dar una mejor atención del servicio</t>
  </si>
  <si>
    <t>(Número de visitas realizadas para atención de servicio</t>
  </si>
  <si>
    <t>Total de visitas programadas)*100</t>
  </si>
  <si>
    <t>Porcentaje de supervisiones en servicios</t>
  </si>
  <si>
    <t>Supervisar que la prestación de los servicios,  se lleve en condiciones de igualdad, generalidad, continuidad y regularidad</t>
  </si>
  <si>
    <t>(Número de supervisiones en servicios realizadas</t>
  </si>
  <si>
    <t>Total de servicios programadas)*100</t>
  </si>
  <si>
    <t>Dar servicio de Sanitarios en las Intalaciones del Panteón antiguo.</t>
  </si>
  <si>
    <t>Porcentaje de acciones de supervisión de las áreas</t>
  </si>
  <si>
    <t>Supervisión de las distintas áreas de trabajo, buscando lograr y mantener siempre las condiciones higiénico-sanitarias en el sacrificio de los animales.</t>
  </si>
  <si>
    <t>Total de supervisiones  programadas)*100</t>
  </si>
  <si>
    <t>Porcentaje de acciones para la prevenir enfermedades</t>
  </si>
  <si>
    <t>Vigilar que la entrega  de la carne sea en condiciones favorables a los tablajeros para su venta al público en general, para evitar problemas del orden de Salud Pública.</t>
  </si>
  <si>
    <t>(Número supervisiones realizadas para prevenir enfermedades</t>
  </si>
  <si>
    <t>Porcentaje de habilitaciones</t>
  </si>
  <si>
    <t>Habilitar las instalaciones de recepción es decir, los corrales, de manera que se permita la entrada del animal en condiciones óptimas.</t>
  </si>
  <si>
    <t>(Número de  habilitaciones de áreas realizadas</t>
  </si>
  <si>
    <t>Total de habilitaciones de áreas programadas)*100</t>
  </si>
  <si>
    <t>Mantenimiento</t>
  </si>
  <si>
    <t xml:space="preserve">Verificar el funcionamiento y mantenimiento de la planta de aguas residuales del rastro, así como el correcto despojo de los desechos orgánicos </t>
  </si>
  <si>
    <t>(Número de mantenimientos en plantas agua realizadas</t>
  </si>
  <si>
    <t>Total de mantenimientos en planta de agua programadas)*100</t>
  </si>
  <si>
    <t>Porcentaje de acciones de vigilancia</t>
  </si>
  <si>
    <t>Vigilar la operación de los mercados existentes en el municipio.</t>
  </si>
  <si>
    <t>(Número de acciones de vigilancia de la operación de mercados realizadas</t>
  </si>
  <si>
    <t>Total de acciones de vigilancia de la operación de mercados  programadas)*100</t>
  </si>
  <si>
    <t>Porcentaje de revisiones de pago</t>
  </si>
  <si>
    <t>Vigilar que los Locatarios se encuentren al corriente de su pago de arrendamiento</t>
  </si>
  <si>
    <t>(Número de revisiones  pago a locatarios realizadas</t>
  </si>
  <si>
    <t>Total de revisiones de pago programadas)*100</t>
  </si>
  <si>
    <t>Porcentaje de mantenimientos a la red de drenaje</t>
  </si>
  <si>
    <t>Rehabilitar la red de drenaje, agua, tapas de registros en las diferentes areas de los Mercados.</t>
  </si>
  <si>
    <t>(Número de mantenimientos a la red de drenaje del mercado realizadas</t>
  </si>
  <si>
    <t>Total de mantenimientos a la red programas programadas)*100</t>
  </si>
  <si>
    <t>Mantto y operativo</t>
  </si>
  <si>
    <t>Porcentaje de rehabilitaciones de alumbrado</t>
  </si>
  <si>
    <t>Vigilar la iluminacion de las diferentes areas de los Mercados Municipales para su rehabilitacion</t>
  </si>
  <si>
    <t>(Número de rehabilitaciones a alumbrado publico realizadas</t>
  </si>
  <si>
    <t>Total de rehabilitaciones a alumbrado publico programadas)*100</t>
  </si>
  <si>
    <t>Porcentaje de limpieza a áreas de mercados</t>
  </si>
  <si>
    <t>Limpieza  general de pasillos, rampa, baños y áreas de uso común para mejorar la imagen de este lugar en beneficio de la ciudadanía.</t>
  </si>
  <si>
    <t>(Número de limpiezas a áreas de mercados realizadas</t>
  </si>
  <si>
    <t>Total de limpiezas a áreas de mercados programadas)*100</t>
  </si>
  <si>
    <t xml:space="preserve">   Servicio </t>
  </si>
  <si>
    <t>Porcentaje de revisión a luminarias</t>
  </si>
  <si>
    <t>Atender reportes de la ciudadanía para revisión y mantenimiento de luminarias.</t>
  </si>
  <si>
    <t>(Número de revisiones a luminarias realizadas</t>
  </si>
  <si>
    <t>Total de revisiones a luminarias programadas)*100</t>
  </si>
  <si>
    <t>Reportes</t>
  </si>
  <si>
    <t>Porcentaje de sustitución de luminarias</t>
  </si>
  <si>
    <t xml:space="preserve">Reemplazar luminarias vapor de sodio, aditivo metalico, por tecnologia de Led en todo el Municipio </t>
  </si>
  <si>
    <t>(Número de sustituciones de luminarias ahorradoras  realizadas</t>
  </si>
  <si>
    <t>Total de sustituciones  a luminarias  ahorradoras programadas)*100</t>
  </si>
  <si>
    <t xml:space="preserve">Luminarias  </t>
  </si>
  <si>
    <t>Porcentaje de carteles informativos</t>
  </si>
  <si>
    <t>Difundir por medio de lonas informativas y promocionales en materia de salud.</t>
  </si>
  <si>
    <t>(Número de carteles informativos realizados</t>
  </si>
  <si>
    <t>Total de carteles informativos programados)*100</t>
  </si>
  <si>
    <t xml:space="preserve">Difusión </t>
  </si>
  <si>
    <t>Porcentaje de campañas de detección</t>
  </si>
  <si>
    <t>Realizar campaña de detección de cáncer Cérvico Uterino, de mama y otras enfermedades.</t>
  </si>
  <si>
    <t>(Campañas de salud de preventiva realizados</t>
  </si>
  <si>
    <t>Total de campañas de salud  preventiva programados)*100</t>
  </si>
  <si>
    <t>Programas de salud coordinados</t>
  </si>
  <si>
    <t>Realizar y coadyuvar programas de salud  en coordinación con las instancias estatales de salud.</t>
  </si>
  <si>
    <t>Programas de salud realizados en coordinación</t>
  </si>
  <si>
    <t>Programas propuestos en coordinación)*100</t>
  </si>
  <si>
    <t>Porcentaje de campañas vacunación</t>
  </si>
  <si>
    <t xml:space="preserve">Coadyuvar con la secretaria de salud en las campañas de vacunación. </t>
  </si>
  <si>
    <t>(Número de  campañas de vacunación realizadas</t>
  </si>
  <si>
    <t>Total de campañas de salud programadas)*100</t>
  </si>
  <si>
    <t>Porcentaje de atenciones medicas</t>
  </si>
  <si>
    <t>Realizar acciones de promoción y prevencion a la salud (estilos de vida saludables).</t>
  </si>
  <si>
    <t>(Número de atenciones  odontológicas realizadas</t>
  </si>
  <si>
    <t>Total de atenciones odontológicas programadas)*100</t>
  </si>
  <si>
    <t>Porcentaje de promoción  en campañas de salud</t>
  </si>
  <si>
    <t xml:space="preserve">Brindar atención de enfermeria, medica  u odontologica gratuita, y personalidad en las localidades. </t>
  </si>
  <si>
    <t>(Número de promoción  en campañas de salud realizadas</t>
  </si>
  <si>
    <t>Total de promoción en campañas  de salud  programadas)*100</t>
  </si>
  <si>
    <t>Porcentaje de servicios de enfermería realizados</t>
  </si>
  <si>
    <t>Dar Atencion de enfermería,en las Unidades  Medicas de Salud.</t>
  </si>
  <si>
    <t>(Número servicios de enfermería realizados</t>
  </si>
  <si>
    <t>Total servicios de enfermería realizados estimados)*100</t>
  </si>
  <si>
    <t>Porcentaje de difusión</t>
  </si>
  <si>
    <t>(Número de acciones de difusión realizadas</t>
  </si>
  <si>
    <t>Total de acciones de difusión realizadas)*100</t>
  </si>
  <si>
    <t>Porcentaje de campañas</t>
  </si>
  <si>
    <t>Realizar brigadas domiciliarias relizando la promocion y/o detectando casos sospechosos de covid 19 en coordinacion con la Jurisdiccion 02 Norte.E</t>
  </si>
  <si>
    <t>(Número de brigadas domiciliarias realizadas</t>
  </si>
  <si>
    <t>Total de brigadas domiciliarias realizadas)*100</t>
  </si>
  <si>
    <t>Porcentaje de acciones</t>
  </si>
  <si>
    <t>Promocion, difusion sobre medidas de prevencion del covid-19 a diversos sectores de la poblacion.</t>
  </si>
  <si>
    <t>Creaccion del modulos de toma de muestras rapidas para Deteccion del Virus Sars-Cov-2 .</t>
  </si>
  <si>
    <t>(Número de módulos para toma de muestra creados</t>
  </si>
  <si>
    <t>Total de módulos para toma de muestra creados)*100</t>
  </si>
  <si>
    <t>Supervisar en las medidas de prevencion en cada una de las instituciones del cuerpo de gobierno mpal. Y autorizar y supervisar en los eventos masivos de acuerdo al aforo maximo.</t>
  </si>
  <si>
    <t>Total de supervisiones realizadas)*100</t>
  </si>
  <si>
    <t>Apoyo con desayunos para las brigadas de covid-19 en la vacunacion.</t>
  </si>
  <si>
    <t>(Número de apoyos brindados</t>
  </si>
  <si>
    <t>Total de apoyos brindados)*100</t>
  </si>
  <si>
    <t>Brigadas</t>
  </si>
  <si>
    <t>Promocion con el promomovil  de la jurisdiccion sanitaria 02 norte.</t>
  </si>
  <si>
    <t>Difusion</t>
  </si>
  <si>
    <t>Campaña  de descacharre y eliminacion de criaderos a la poblacion en conjunto con la jurisdiccion sanitaria y los Centros de Salud</t>
  </si>
  <si>
    <t>(Número de campañas de descacharre realizadas</t>
  </si>
  <si>
    <t>Total de campañas de descacharre realizadas)*100</t>
  </si>
  <si>
    <t>Campaña de fumigacion contra  el vector (zica,dengue y chikungunya). De acuerdo a la JS 02 Norte.</t>
  </si>
  <si>
    <t>(Número de campañas de fumigación realizadas</t>
  </si>
  <si>
    <t>Total de campañas de fumigación realizadas)*100</t>
  </si>
  <si>
    <t>Realizar brigadas continuas de prevencion y medidas de emergencia en caso de algun brote.</t>
  </si>
  <si>
    <t>(Número de brigadas de prevención realizadas</t>
  </si>
  <si>
    <t>Total de brigadas de prevención realizadas)*100</t>
  </si>
  <si>
    <t>(Número de acciones de limpieza en panteones realizadas</t>
  </si>
  <si>
    <t>Porcentaje de supervisiones en el centro animal</t>
  </si>
  <si>
    <t>Realizar captura de animales ferales y agresivos.</t>
  </si>
  <si>
    <t>(Número de acciones de vigilancia en el centro animal realizadas</t>
  </si>
  <si>
    <t>(Número de acciones de vigilancia en el centro animal programadas</t>
  </si>
  <si>
    <t>Porcentaje de visitas para difusión del programa</t>
  </si>
  <si>
    <t>Visitar y  supervisiòn de cloracion a escuelas y a las 16 comunidades del municipio</t>
  </si>
  <si>
    <t>(Número  de visitas para difusión del programa agua limpia realizadas</t>
  </si>
  <si>
    <t>Total de visitas para difusión del programa agua limpia)*100</t>
  </si>
  <si>
    <t>visitas a escuelas y comunidades</t>
  </si>
  <si>
    <t>Porcentaje de verificaciones sanitarias</t>
  </si>
  <si>
    <t>Realizar verificaciones sanitarias a (vendedores de alimentos procesados, baños públicos, estéticas, estancias infantiles, hoteles, )</t>
  </si>
  <si>
    <t>(Número de verificaciones sanitarias realizadas</t>
  </si>
  <si>
    <t>Total de  verificaciones sanitarias programados)*100</t>
  </si>
  <si>
    <t>verificación</t>
  </si>
  <si>
    <t>Porcentaje de servicios de rastro</t>
  </si>
  <si>
    <t>Realizar supervisiòn de carnicos en rastros</t>
  </si>
  <si>
    <t>(Número de servicios de rastro proporcionados</t>
  </si>
  <si>
    <t>Total de servicios de rastro programados)*100</t>
  </si>
  <si>
    <t>pieza</t>
  </si>
  <si>
    <t>(Número de consultas medicas proporcionadas a trabajadores del ayuntamiento</t>
  </si>
  <si>
    <t>Porcentaje de consultas medicas a la población</t>
  </si>
  <si>
    <t>Dar Servicio Médico a población en general.</t>
  </si>
  <si>
    <t>(Número de consultas medicas proporcionadas a la población</t>
  </si>
  <si>
    <t>Total de consultas medicas proporcionadas a la población programados)*100</t>
  </si>
  <si>
    <t>Porcentaje de acciones de coordinación</t>
  </si>
  <si>
    <t>Participar de manera conjunta con Instituciones Precursoras de la Salud.</t>
  </si>
  <si>
    <t>Total de  asesorías  programados)*100</t>
  </si>
  <si>
    <t>Porcentaje de difusión de programas de salud</t>
  </si>
  <si>
    <t>(Número de acciones de difusión de salud realizadas</t>
  </si>
  <si>
    <t>Total de acciones de difusión de salud  programados)*100</t>
  </si>
  <si>
    <t>Cooperar y Acercamiento con Instituciones públicas y privadas para el tratamiento de 2do. Nivel de Atención Médica</t>
  </si>
  <si>
    <t>referencia</t>
  </si>
  <si>
    <t>Porcentaje de ventas</t>
  </si>
  <si>
    <t>Porcentaje de gestión</t>
  </si>
  <si>
    <t xml:space="preserve">Gestion de Programas Sociales </t>
  </si>
  <si>
    <t>(Número de programas gestionados</t>
  </si>
  <si>
    <t>Total de programas gestionados)*100</t>
  </si>
  <si>
    <t>Porcentaje de afiliados</t>
  </si>
  <si>
    <t>Afiliar a la ciudadanía al Programa Federal de Leche LICONSA</t>
  </si>
  <si>
    <t>(No de afiliados al programa LICONSA</t>
  </si>
  <si>
    <t>Total de afiliados  programadas )*100</t>
  </si>
  <si>
    <t>Filiación</t>
  </si>
  <si>
    <t>Capacitar a la ciudadanía en los Centros de Desarrollo Comunitarios</t>
  </si>
  <si>
    <t>(No de capacitaciones realizadas</t>
  </si>
  <si>
    <t>Total de capacitaciones realizadas</t>
  </si>
  <si>
    <t>Asistencia diaria</t>
  </si>
  <si>
    <t>Porcentaje de becarios</t>
  </si>
  <si>
    <t>Incorporar becarios al Programa Federal "Jovenes Construyendo el Futuro"</t>
  </si>
  <si>
    <t>(Número de becarios incorporados</t>
  </si>
  <si>
    <t>Total de becarios incorporados)*100</t>
  </si>
  <si>
    <t>Becarios</t>
  </si>
  <si>
    <t>Porcentaje de afiliaciones</t>
  </si>
  <si>
    <t>Programa de Afiliacion</t>
  </si>
  <si>
    <t>(Número de afiliados realizadas</t>
  </si>
  <si>
    <t>Total de afiliaciones programadas)*100</t>
  </si>
  <si>
    <t>Programa de Concentracion</t>
  </si>
  <si>
    <t>(Número de concentraciones realizadas</t>
  </si>
  <si>
    <t>Total de concentraciones programadas)*100</t>
  </si>
  <si>
    <t>Programas de Empacadores Voluntarios de Mercancia</t>
  </si>
  <si>
    <t>(Número de programas realizdos</t>
  </si>
  <si>
    <t>Clubes de las Personas Adultas Mayores</t>
  </si>
  <si>
    <t>(Número de clubes realizados</t>
  </si>
  <si>
    <t>Total de clubes programados)*100</t>
  </si>
  <si>
    <t>Porcentaje de sesiones</t>
  </si>
  <si>
    <t>Realizar Talleres de Regularización, Asesoria Educativa y Apoyo con Tareas.</t>
  </si>
  <si>
    <t>(Número de talleres a jóvenes realizadas</t>
  </si>
  <si>
    <t>Total de talleres a jóvenes realizados)*100</t>
  </si>
  <si>
    <t>Realizar Talleres Profesionales de Capacitación.</t>
  </si>
  <si>
    <t>Realizar Talleres de Asesoria Psicológica.</t>
  </si>
  <si>
    <t>(Número de talleres realizados</t>
  </si>
  <si>
    <t>Total de talleres realizados)*100</t>
  </si>
  <si>
    <t xml:space="preserve">Porcentaje de  actividades </t>
  </si>
  <si>
    <t>Realizar Talleres y Ponencias en Escuelas: Primaria, Secundaria, Preparatoria y Universidad</t>
  </si>
  <si>
    <t>(Número actividades organizativas realizadas</t>
  </si>
  <si>
    <t>Total de actividades organizativas realizadas)*100</t>
  </si>
  <si>
    <t>Porcentaje de solicitudes</t>
  </si>
  <si>
    <t>Realizar la Gestión de Apoyos Económicos o en Especie para Jovenes Destacados.</t>
  </si>
  <si>
    <t>(Número de apoyos económicos realizados</t>
  </si>
  <si>
    <t>Total de apoyos económicos realizados)*100</t>
  </si>
  <si>
    <t>Gestionar apoyos con organismos sociales  para donación de  sillas de ruedas especiales y aparatos funcionales</t>
  </si>
  <si>
    <t>(Número de gestiones realizadas para la donación de apoyos</t>
  </si>
  <si>
    <t>Total de gestiones para la donación de apoyos realizados)*100</t>
  </si>
  <si>
    <t xml:space="preserve">Atender  todas las solicitudes que presenten las personas con discapacidad </t>
  </si>
  <si>
    <t>(Número  de solicitudes  atendidas</t>
  </si>
  <si>
    <t>Total de solicitudes recibidas )*100</t>
  </si>
  <si>
    <t>Brindar asesorías jurídicas y psicologicas que se requieran orientadas a losderechos de las personas con discapacidad</t>
  </si>
  <si>
    <t>Total de asesorías realizadas)*100</t>
  </si>
  <si>
    <t>supervisión</t>
  </si>
  <si>
    <t>Realizar actividades de inclusion de las personas con discapacidad (deportivas, cursos, autoempleo)</t>
  </si>
  <si>
    <t>Gestionar y vincular todas las solicitudes y propuestas con otras autoridades estatales y federales INPI, SAIA,  congreso del estado .</t>
  </si>
  <si>
    <t xml:space="preserve">(Número solicitudes atendidas </t>
  </si>
  <si>
    <t>Total de solicitudes atendidas)*100</t>
  </si>
  <si>
    <t>Asesoría jurídica y legal</t>
  </si>
  <si>
    <t>Porcentaje de expediente</t>
  </si>
  <si>
    <t>Reuniones de trabajo para promover el desarrollo de nuestros pueblos ante autoridades   federales, estatales y municipales</t>
  </si>
  <si>
    <t>(Número de reuniones realizadas</t>
  </si>
  <si>
    <t>Total de reuniones realizadas)*100</t>
  </si>
  <si>
    <t>Porcentaje de escuelas</t>
  </si>
  <si>
    <t xml:space="preserve">Apoyo, participación e inclusión de las escuelas indígenas </t>
  </si>
  <si>
    <t>(Número  de acciones en la inclusión de escuelas realizadas</t>
  </si>
  <si>
    <t>Total de acciones en la inclusión de escuelas realizadas)*100</t>
  </si>
  <si>
    <t>Reclutamiento</t>
  </si>
  <si>
    <t>Porcentaje de reuniones</t>
  </si>
  <si>
    <t>Asistir a parlamentos de análisis y discusión convocado por la comisión de asuntos indígenas y afromexicanos del congreso del estado de guerrero</t>
  </si>
  <si>
    <t>Total de acciones de participaciones realizadas)*100</t>
  </si>
  <si>
    <t>Realizar la Integración del padrón de la comunidad LGBT</t>
  </si>
  <si>
    <t>(Número de personas LGBTTI afiliadas</t>
  </si>
  <si>
    <t>Total de personas LGBTTI afiliadas)*100</t>
  </si>
  <si>
    <t>Porcentaje de eventos</t>
  </si>
  <si>
    <t>Realizar conferencias y/o actiividades en marcos de los días de lucha y visualización de la población LGTB</t>
  </si>
  <si>
    <t>(Número de conferencias realizadas</t>
  </si>
  <si>
    <t>Total de conferencias realizadas)*100</t>
  </si>
  <si>
    <t>Realizar la gestión y acompañamiento para el cambio de identidad.</t>
  </si>
  <si>
    <t>(Número de gestiones para el cambio de identidad realizadas</t>
  </si>
  <si>
    <t>Total de gestiones para el cambio de identidad realizadas)*100</t>
  </si>
  <si>
    <t>Realizar ponencias de educación y orientación sexual en los planteles educativos.</t>
  </si>
  <si>
    <t>(Número de ponencias realizadas</t>
  </si>
  <si>
    <t>Total de ponencias realizadas)*100</t>
  </si>
  <si>
    <t>Realizar consultas psicologicas para adolescentes y jóvenes.</t>
  </si>
  <si>
    <t>(Número de consultas psicológicas realizadas</t>
  </si>
  <si>
    <t>Total de consultas psicológicas realizadas)*100</t>
  </si>
  <si>
    <t>Realizar campañas de concientización de las ETS (enfermedades de transmisión sexual).</t>
  </si>
  <si>
    <t>Consultas</t>
  </si>
  <si>
    <t>Realizar capacitaciones a los servidores públicos para la atención corecta a la población LGBT.</t>
  </si>
  <si>
    <t>Total de capacitaciones realizadas)*100</t>
  </si>
  <si>
    <t>(Numero de talleres y foros deportivos realizadas</t>
  </si>
  <si>
    <t>Realizar Talleres, foros , cultura física a los que menos tienen, organización de TORNEOS INTERCOLONIAS</t>
  </si>
  <si>
    <t>Total de talleres y foros deportivos realizados)*100</t>
  </si>
  <si>
    <t>Porcentaje de reclutamientos</t>
  </si>
  <si>
    <t>(Número de ligas deportivas organizadas</t>
  </si>
  <si>
    <t>Total de ligas deportivas realizadas)*100</t>
  </si>
  <si>
    <t>Organizar jornadas de reclutamiento y selección deportiva y  encuentros deportivos de atletas especiales</t>
  </si>
  <si>
    <t>(Número de reclutamientos de atletas realizados</t>
  </si>
  <si>
    <t>Total de reclutamientos realizadas)*100</t>
  </si>
  <si>
    <t>Porcentaje de convenio</t>
  </si>
  <si>
    <t>Reclutar, apoyar y seguimiento a deportistas  sobresalientes y alto rendimiento del Municipio.</t>
  </si>
  <si>
    <t>Realizar convenio de trabajo con otros municipios para eventos deportivos, para reactivar la economia, turismo y convivencia</t>
  </si>
  <si>
    <t>(Número de convenios de trabajo realizados</t>
  </si>
  <si>
    <t>Total de convenios de trabajo realizados)*100</t>
  </si>
  <si>
    <t>Gestionar apoyos economicos y espacios a patrocinadores de la iniciativa privada.</t>
  </si>
  <si>
    <t>(Número de acciones de coordinación celebrados</t>
  </si>
  <si>
    <t>Promover actividades en zonas educativas (conferencias, talleres psicomotrices y deportivos, encuentros deportivos, platicas nutricionales, actividades ludicas).</t>
  </si>
  <si>
    <t>Total de capacitaciones programados)*100</t>
  </si>
  <si>
    <t>Porcentaje de concursos</t>
  </si>
  <si>
    <t>Realizar Concurso y Exposición  de "Tumbas y Ofrendas 2022"</t>
  </si>
  <si>
    <t>(Número de concursos de ofrendas realizadas</t>
  </si>
  <si>
    <t>Total de concurso de ofrendas realizadas)*100</t>
  </si>
  <si>
    <t>Concurso</t>
  </si>
  <si>
    <t>Porcentaje de demostraciones</t>
  </si>
  <si>
    <t>(Número de demostraciones para incrementar el acervo cultural realizadas</t>
  </si>
  <si>
    <t>Total de demostraciones para incrementar el acervo cultural programadas)*100</t>
  </si>
  <si>
    <t>Demostraciones</t>
  </si>
  <si>
    <t>Porcentajes de desfiles</t>
  </si>
  <si>
    <t xml:space="preserve">Coordinar Desfiles Conmemorativos  con Intituciones de nivel Basico, Medio Superior y Superior </t>
  </si>
  <si>
    <t>(Número de desfiles conmemorativos  realizados</t>
  </si>
  <si>
    <t>Total de desfiles conmemorativos realizados)*100</t>
  </si>
  <si>
    <t>Desfiles</t>
  </si>
  <si>
    <t>Porcentaje de cursos</t>
  </si>
  <si>
    <t>Realizar Cursos de Matematicas, Ingles, Pintura, hora de cuentos y circulo de lectura.</t>
  </si>
  <si>
    <t>(Número de cursos realizados</t>
  </si>
  <si>
    <t>Total de cursos realizados)*100</t>
  </si>
  <si>
    <t>Cursos</t>
  </si>
  <si>
    <t>Porcentaje de instituciones</t>
  </si>
  <si>
    <t xml:space="preserve">Promover la sensibilización con conferencias a Instituciones de nivel Básico </t>
  </si>
  <si>
    <t>(Número de conferencias a instituciones  realizadas</t>
  </si>
  <si>
    <t>Total de conferencias a instituciones realizadas)*100</t>
  </si>
  <si>
    <t>Instituciones</t>
  </si>
  <si>
    <t>Relizar Cursos en las Bibliotecas Publicas Municipales de Tuxpan "Chontal"  y Coacoyula</t>
  </si>
  <si>
    <t>Porcentaje de talleres y cursos</t>
  </si>
  <si>
    <t>Realizar  talleres, cursos, conferencias y programas que fomenten el progreso de la mujer</t>
  </si>
  <si>
    <t>(Numero de talleres y cursos realizados</t>
  </si>
  <si>
    <t>Total de talleres y cursos programados)*100</t>
  </si>
  <si>
    <t>Talleres</t>
  </si>
  <si>
    <t>Porcentaje de campañas preventivas</t>
  </si>
  <si>
    <t>Realizar  campañas para la prevención de la violencia intrafamiliar y recomendación para su denuncia</t>
  </si>
  <si>
    <t>(Número de campañas de prevención realizadas</t>
  </si>
  <si>
    <t>Total de campañas de prevención programados)*100</t>
  </si>
  <si>
    <t>Porcentaje de iniciativas</t>
  </si>
  <si>
    <t>Promover la participación activa de las mujeres en la elaboración y propuestas de iniciativas y políticas que se reflejen en  presupuesto municipal</t>
  </si>
  <si>
    <t>(Numero de iniciativas y políticas realizadas</t>
  </si>
  <si>
    <t>Total de iniciativas y políticas realizadas)*100</t>
  </si>
  <si>
    <t>Iniciativas</t>
  </si>
  <si>
    <t>Porcentaje de demandas</t>
  </si>
  <si>
    <t>Presentar demandas de divorcio, pensión alimenticia, guarda y custodia</t>
  </si>
  <si>
    <t xml:space="preserve">(Numero de demandas aprobadas </t>
  </si>
  <si>
    <t>Total de demandas elaboradas )*100</t>
  </si>
  <si>
    <t>Demandas</t>
  </si>
  <si>
    <t>Brindar las asesorías jurídicas que se requieran orientadas a brindar la protección a los menores, madres solteras y adultos mayores</t>
  </si>
  <si>
    <t>(Numero de asesorías realizadas</t>
  </si>
  <si>
    <t>Porcentaje de acompañamientos</t>
  </si>
  <si>
    <t>Acompañar a las mujeres victimas de violencia, para presentar denuncias a la fiscalía, procuraduría de la defensa de las niñas  y otras dependencias de impartición de justicia</t>
  </si>
  <si>
    <t>(Número  de acompañamiento a mujeres realizadas</t>
  </si>
  <si>
    <t>Total de acompañamiento a mujeres  programados)*100</t>
  </si>
  <si>
    <t>Acompañamiento</t>
  </si>
  <si>
    <t>Supervisar las actividades de las áreas a su cargo</t>
  </si>
  <si>
    <t>(No. De supervisiones realizadas</t>
  </si>
  <si>
    <t>Incrementar la productividad mediante la capacitación para la adopción de innovaciones tecnológicas y aplicación eficiente de insumos.</t>
  </si>
  <si>
    <t>(No.de capacitaciones realizadas</t>
  </si>
  <si>
    <t>Total de capacitaciones programadas)*100</t>
  </si>
  <si>
    <t>Apoyar en la Logística y organización para la comercialización de productos de forma directa con beneficios tanto para el productor como para el consumidor</t>
  </si>
  <si>
    <t>(No. De apoyos de logística proporcionados</t>
  </si>
  <si>
    <t>Total de  apoyos de logística programadas)*100</t>
  </si>
  <si>
    <t>Realizar gestiones administrativas en las dependencias de gobierno federal y estatal para la asignación de proyectos productivos a productores del municipio.</t>
  </si>
  <si>
    <t>Porcentaje de talleres de capacitación</t>
  </si>
  <si>
    <t>Proporcionar curso de capacitación a  ganaderos y productores agrícolas para el  fortalecimiento de la producción y mejoramiento de ganado.</t>
  </si>
  <si>
    <t>(No. De productores capacitados</t>
  </si>
  <si>
    <t>Total de productores programados a capacitar )*100</t>
  </si>
  <si>
    <t>Porcentaje de apoyos</t>
  </si>
  <si>
    <t>Apoyo para el Registro de Fierro Quemador</t>
  </si>
  <si>
    <t>(No. De apoyos otorgado</t>
  </si>
  <si>
    <t>Total de apoyos programadas)*100</t>
  </si>
  <si>
    <t>Asistencia</t>
  </si>
  <si>
    <t>Actualizar el padrón de beneficiarios del Programa de Fertilizante para  la entrega de paquetes de Fertilizante gratuito</t>
  </si>
  <si>
    <t>(No. De apoyos de inscripción proporcionados</t>
  </si>
  <si>
    <t>Total de  apoyos de inscripción programadas)*100</t>
  </si>
  <si>
    <t>Promover la reforestación y conservación de especies endémicas para su óptimo crecimiento a través de programas impulsados por la Dirección para el municipio.</t>
  </si>
  <si>
    <t>(No. De reforestaciones</t>
  </si>
  <si>
    <t>Total de reforestación programados) *100</t>
  </si>
  <si>
    <t xml:space="preserve">Realizar verificaciones en los giros comerciales establecidos en el municipio para el debido cumplimiento de los criterios ambientales asentados en esta Dirección y otorgar los permisos para que puedan operar. </t>
  </si>
  <si>
    <t>Número de verificaciones realizadas</t>
  </si>
  <si>
    <t>Total de verificaciones realizadas)*100</t>
  </si>
  <si>
    <t>Porcentaje de proyectos ambientales</t>
  </si>
  <si>
    <t>Participación en la generación y ejecución de 2 proyectos ambientales y sostenibles para una buena gestión de los recursos naturales en el municipio.</t>
  </si>
  <si>
    <t>(Número de acciones realizadas para la gestión</t>
  </si>
  <si>
    <t>Total de acciones realizadas para la gestión)*100</t>
  </si>
  <si>
    <t>Porcentaje de servicios en pipa</t>
  </si>
  <si>
    <t>Riego con pipas de agua en época seca,  traslado de agua a diferentes puntos correspondientes al municipio. (rastro, mercado, panteon municipal, H. Ayuntamiento, zócalo),etc.</t>
  </si>
  <si>
    <t>(No. De servicios en pipa realizadas</t>
  </si>
  <si>
    <t>Total de servicios en pipa programadas)*100</t>
  </si>
  <si>
    <t>Dirección de Parques y Jardines</t>
  </si>
  <si>
    <t>Porcentaje de servicios realizados</t>
  </si>
  <si>
    <t>Limpiar con machetes y desbrozadoras, anillo periferico, entradas y avenidas principales de la ciudad, fertilizar, reforestar y trasplantar vegetación ornamental</t>
  </si>
  <si>
    <t>(No. De servicios realizadas</t>
  </si>
  <si>
    <t xml:space="preserve">Censo de coordinación </t>
  </si>
  <si>
    <t>Censo de cargas 2022 en coordinación con CFE</t>
  </si>
  <si>
    <t>(Número de censos realizados</t>
  </si>
  <si>
    <t>Total de censos programados p)*100</t>
  </si>
  <si>
    <t>Lámparas</t>
  </si>
  <si>
    <t>Porcentaje de operativos de verificación</t>
  </si>
  <si>
    <t>Operativo lámparas prendidas las 24 horas</t>
  </si>
  <si>
    <t>(Número de operativos de verificación realizados</t>
  </si>
  <si>
    <t>Total de operativos de verificación programadas)*100</t>
  </si>
  <si>
    <t>Fotoceldas</t>
  </si>
  <si>
    <t>Porcentaje de tramites de pago</t>
  </si>
  <si>
    <t>Trámite de pago servicios con medición</t>
  </si>
  <si>
    <t>(Número de tramites para el pago del servicios realizadas</t>
  </si>
  <si>
    <t>Total de pagos de servicios programadas)*100</t>
  </si>
  <si>
    <t>Trámite de pago Tarifa 5-A Alumbrado Público</t>
  </si>
  <si>
    <t>Trámite de pago comisiones del DECOSAP</t>
  </si>
  <si>
    <t>Oficio</t>
  </si>
  <si>
    <t>Porcentaje de actualizaciones de base de datos</t>
  </si>
  <si>
    <t>Actualización base de datos servicio medido y tarifa 5-A</t>
  </si>
  <si>
    <t>(Número actualizaciones al servicio realizadas</t>
  </si>
  <si>
    <t>Total de actualizaciones programados)*100</t>
  </si>
  <si>
    <t>Tabla</t>
  </si>
  <si>
    <t>Revisión instalaciones servicios con medición</t>
  </si>
  <si>
    <t>(Número revisiones a instalaciones realizadas</t>
  </si>
  <si>
    <t>Total de revisiones a instalaciones programadas)*100</t>
  </si>
  <si>
    <t>Porcentaje de electrificaciones</t>
  </si>
  <si>
    <t>Electrificaciones</t>
  </si>
  <si>
    <t>(Número electrificaciones realizadas</t>
  </si>
  <si>
    <t>total de electrificaciones programadas)*100</t>
  </si>
  <si>
    <t>Porcentaje de promociones</t>
  </si>
  <si>
    <t>Promover el establecimiento de nuevas empresas comerciales y de servicios, fábricas de manufactura e industria y de los sectores agro-ganaderos, artesanales, generando así nuevas fuentes de empleo.</t>
  </si>
  <si>
    <t>(Promoción realizadas para la creación de empresas nuevas</t>
  </si>
  <si>
    <t>(Promoción programadas para la creación de empresas nuevas)*100</t>
  </si>
  <si>
    <t>Empresa</t>
  </si>
  <si>
    <t>Impulsar la productividad y competitividad de las MiPymes y Mujeres Emprendedoras, gestionando programas y convocatorias con productos crediticios y financieros, siendo el vínculo ante organizaciones gubernamentales y privadas, así como a través de capacitación y formación empresarial, ventas y calidad en el servicio, además de generar una concientización de consumo local.</t>
  </si>
  <si>
    <t>(Número de capacitaciones  realizadas</t>
  </si>
  <si>
    <t>Porcentaje de difusión de apoyos</t>
  </si>
  <si>
    <t>Promover y fortalecer las condiciones que permitan renovar la imagen del Municipio, a través de eventos culturales, deportivos y recreativos, exposiciones, muestras gastronómicas y demás eventos que estimulen el desarrollo turístico del municipio.</t>
  </si>
  <si>
    <t>(Número de promociones de programas realizados</t>
  </si>
  <si>
    <t>Total de difusiones programados)*100</t>
  </si>
  <si>
    <t>Porcentaje de directorios</t>
  </si>
  <si>
    <t>Realizar la elaboración de un directorio comercial y de empresas en el municipio</t>
  </si>
  <si>
    <t>(Número de empresas ingresadas</t>
  </si>
  <si>
    <t>Total de empresas ingresadas)*100</t>
  </si>
  <si>
    <t>Directorio</t>
  </si>
  <si>
    <t>Realizar cursos de capacitación en materia económica</t>
  </si>
  <si>
    <t>Expo emprendedores realizadas</t>
  </si>
  <si>
    <t>Realizar expo emprendedor</t>
  </si>
  <si>
    <t xml:space="preserve">(Número expo emprendedores realizadas </t>
  </si>
  <si>
    <t>Total de expo emprendedores realizadas)*100</t>
  </si>
  <si>
    <t>Expo</t>
  </si>
  <si>
    <t>Porcentaje de créditos financieros</t>
  </si>
  <si>
    <t xml:space="preserve">Realizar vinculación  ante las entidades gubernamentales, financieras privadas, empresas y organizaciones, para obener recursos financieros y crediticios, que impulsen la consolidación y competividad de las MiPymes y Mujeres Emprendedoras. </t>
  </si>
  <si>
    <t>(Número de créditos realizados</t>
  </si>
  <si>
    <t>(Total de créditos realizados )*100</t>
  </si>
  <si>
    <t>Financiamientos</t>
  </si>
  <si>
    <t>Apoyos brindados</t>
  </si>
  <si>
    <t xml:space="preserve">Generar convenios y alianzas con entidades del sector privado, organizaciones de la sociedad civil y fundaciones, para obtener recursos en especie  dirigidos a los sectores de MiPymes y Mujeres Emprendedoras. </t>
  </si>
  <si>
    <t>Campaña de emprendedoras</t>
  </si>
  <si>
    <t xml:space="preserve">Generar y promover la campaña "Consume Local", incentivando al sector MiPymes y Mujeres Emprendedoras a participar como comerciante y como consumidor.  </t>
  </si>
  <si>
    <t>(Número de campañas de emprendedoras realizadas</t>
  </si>
  <si>
    <t>Total de campañas de emprendedoras realizadas)*100</t>
  </si>
  <si>
    <t>Evento de premiación de fotografía</t>
  </si>
  <si>
    <t>Organizar eventos donde las mujeres emprendedoras y artesanas muestren, publiciten y comercialicen sus productos al consumidor, fomentando así la generación de ingresos económicos dentro de este sector.</t>
  </si>
  <si>
    <t>(Evento de mujeres emprendedoras realizadas</t>
  </si>
  <si>
    <t>Eventos de mujeres emprendedoras programadas)*100</t>
  </si>
  <si>
    <t>Realizar directorio de Hoteles, Moteles, Restaurantesy Agencias de viajes en el Municipio</t>
  </si>
  <si>
    <t>(Número de inspecciones al comercio realizadas</t>
  </si>
  <si>
    <t>(Total de inspecciones programadas)*100</t>
  </si>
  <si>
    <t>Promoción</t>
  </si>
  <si>
    <t xml:space="preserve">Solicitar ante SECTUR MX, capacitación para prestadores de servicios turisticos , comerciantes y empresarios del rubro. </t>
  </si>
  <si>
    <t>(Número de comercios ambulantes regulados</t>
  </si>
  <si>
    <t>Total de comercios regulados programadas)*100</t>
  </si>
  <si>
    <t xml:space="preserve">Coordinar y difundir las expo empresariales y artesanales con enfoque turistico </t>
  </si>
  <si>
    <t>(Número de comercios empadronados realizadas</t>
  </si>
  <si>
    <t>Total de comercios empadronados programadas)*100</t>
  </si>
  <si>
    <t xml:space="preserve">Gestionar subsidios del Programa Turismo Social </t>
  </si>
  <si>
    <t>(Número de spot realizados para promover el abasto</t>
  </si>
  <si>
    <t>Total de spot programados para promover el abasto)*110</t>
  </si>
  <si>
    <t>Porcentaje de acciones investigativas</t>
  </si>
  <si>
    <t xml:space="preserve">Preservar actividades artístico-culturales </t>
  </si>
  <si>
    <t>(Número de acciones investigativas realizadas</t>
  </si>
  <si>
    <t>Total de acciones investigativas programadas)*100</t>
  </si>
  <si>
    <t>Asistentes</t>
  </si>
  <si>
    <t>Porcentaje de acervo cultural disponible</t>
  </si>
  <si>
    <t>Reforzar el patrimonio cultural tangible e intangible como parte fundamental del bienestar social, apoyando a diferentes grupos culturales del municipio, gestionando y facilitando los recursos disponibles para la realización de su proyecto cultural.</t>
  </si>
  <si>
    <t>(Número de acciones para incrementar el acervo cultural realizadas</t>
  </si>
  <si>
    <t>Total de acciones para incrementar el acervo cultural programadas)*100</t>
  </si>
  <si>
    <t>Proyectos</t>
  </si>
  <si>
    <t>Porcentaje de acciones para conservación patrimonial</t>
  </si>
  <si>
    <t>Impartir Talleres en la Miscelánea Cultural Yohuala.</t>
  </si>
  <si>
    <t>(Número de acciones realizadas para la conservación patrimonial cultural</t>
  </si>
  <si>
    <t>Total de acciones para la conservación patrimonial cultural programados)*100</t>
  </si>
  <si>
    <t>Porcentaje de organización</t>
  </si>
  <si>
    <t>Llevar a cabo visitas guiadas al Museo del Ferrocarril</t>
  </si>
  <si>
    <t>(Número de acciones realizadas para la organización del archivo cultural</t>
  </si>
  <si>
    <t>Total de acciones programados para organizar el archivo cultural)*100</t>
  </si>
  <si>
    <t>Visistas</t>
  </si>
  <si>
    <t>(Asistencia a sesiones de Cabildo</t>
  </si>
  <si>
    <t>Sesiones de Cabildo programadas)*100</t>
  </si>
  <si>
    <t>(No. De contratos celebrados</t>
  </si>
  <si>
    <t>Total de contratos  programados)*¨100</t>
  </si>
  <si>
    <t xml:space="preserve">Vigilar la recaudación de los Ingresos de gestión </t>
  </si>
  <si>
    <t>(No. Supervisiones  realizadas a las áreas recaudadoras</t>
  </si>
  <si>
    <t>Supervisiones  realizadas a las áreas recaudadoras)*100</t>
  </si>
  <si>
    <t>(Acciones realizadas para la regularización de los bienes municipales</t>
  </si>
  <si>
    <t>(Acciones programadas para la regularización de los bienes municipales)*10</t>
  </si>
  <si>
    <t xml:space="preserve">Vigilar que la aplicación de los gastos se realicen cumpliendo los requisitos legales  </t>
  </si>
  <si>
    <t>(Acciones realizadas para vigilar el ingreso y egresos</t>
  </si>
  <si>
    <t>(Acciones programadas para vigilar el ingreso y egresos)*100</t>
  </si>
  <si>
    <t>(Acciones realizadas para el cumplimiento del Plan Municipal</t>
  </si>
  <si>
    <t>(Acciones programadas para el cumplimiento del Plan Municipal</t>
  </si>
  <si>
    <t>(Acciones realizadas para vigilar ejercicio del gasto</t>
  </si>
  <si>
    <t>(Acciones programadas para vigilar ejercicio del gasto)*100</t>
  </si>
  <si>
    <t>Actualizar semestralmente el inventario general de los bienes inmuebles propiedad del Municipio</t>
  </si>
  <si>
    <t>(Acciones realizadas para actualización del inventario</t>
  </si>
  <si>
    <t>(Acciones programadas para para la actualización de inventarios)*100</t>
  </si>
  <si>
    <t>(No. De comisiones desempeñadas</t>
  </si>
  <si>
    <t>Total de comisiones programadas)*100</t>
  </si>
  <si>
    <t>Proponer en sesión del H. Ayuntamiento el tratar asuntos y proyectos que estimen pertinentes para la solución de las necesidades sociales</t>
  </si>
  <si>
    <t>(No. De propuestas aprobadas</t>
  </si>
  <si>
    <t>Total de propuestas formuladas )*100</t>
  </si>
  <si>
    <t>Total de gestiones programados)*100</t>
  </si>
  <si>
    <t>Cumplimiento al programa de  trabajo</t>
  </si>
  <si>
    <t>Participar en mesas de trabajo para análisis, discusión y aprobación de aspectos presupuestarios, financieros y estructurales encaminados a la rendición de cuentas</t>
  </si>
  <si>
    <t>(No. De acciones de seguimiento al programa</t>
  </si>
  <si>
    <t>Total de acciones de seguimiento al programa)*100</t>
  </si>
  <si>
    <t>Manuales</t>
  </si>
  <si>
    <t>Dispersión</t>
  </si>
  <si>
    <t>Tabla de valores</t>
  </si>
  <si>
    <t>Tramites</t>
  </si>
  <si>
    <t>055</t>
  </si>
  <si>
    <t>058</t>
  </si>
  <si>
    <t>068</t>
  </si>
  <si>
    <t>069</t>
  </si>
  <si>
    <t>134</t>
  </si>
  <si>
    <t>172</t>
  </si>
  <si>
    <t>215</t>
  </si>
  <si>
    <t>216</t>
  </si>
  <si>
    <t>217</t>
  </si>
  <si>
    <t>218</t>
  </si>
  <si>
    <t>276</t>
  </si>
  <si>
    <t>334</t>
  </si>
  <si>
    <t>335</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</si>
  <si>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</si>
  <si>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</si>
  <si>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</si>
  <si>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</si>
  <si>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</si>
  <si>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</si>
  <si>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</si>
  <si>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</si>
  <si>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</si>
  <si>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</si>
  <si>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</si>
  <si>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</si>
  <si>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</si>
  <si>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</si>
  <si>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</si>
  <si>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</si>
  <si>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</si>
  <si>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</si>
  <si>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</si>
  <si>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</si>
  <si>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</si>
  <si>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</si>
  <si>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</si>
  <si>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</si>
  <si>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Dirección General del DIF</t>
  </si>
  <si>
    <t>Atenciones</t>
  </si>
  <si>
    <t>373</t>
  </si>
  <si>
    <t>374</t>
  </si>
  <si>
    <t>375</t>
  </si>
  <si>
    <t>376</t>
  </si>
  <si>
    <t>377</t>
  </si>
  <si>
    <t>378</t>
  </si>
  <si>
    <t>379</t>
  </si>
  <si>
    <t>380</t>
  </si>
  <si>
    <t>Solicitudes</t>
  </si>
  <si>
    <t>Nóminas</t>
  </si>
  <si>
    <t>Requisiciones</t>
  </si>
  <si>
    <t>Asistencias</t>
  </si>
  <si>
    <t>381</t>
  </si>
  <si>
    <t>382</t>
  </si>
  <si>
    <t>383</t>
  </si>
  <si>
    <t>384</t>
  </si>
  <si>
    <t>385</t>
  </si>
  <si>
    <t>386</t>
  </si>
  <si>
    <t>387</t>
  </si>
  <si>
    <t>388</t>
  </si>
  <si>
    <t>389</t>
  </si>
  <si>
    <t>390</t>
  </si>
  <si>
    <t>391</t>
  </si>
  <si>
    <t>392</t>
  </si>
  <si>
    <t>Secretaría de Servicios Públicos</t>
  </si>
  <si>
    <t>Porcentaje de acciones de asistencia social a población vulnerable</t>
  </si>
  <si>
    <t>Contribuir a fortalecer  las capacidades productivas y protección de los derechos de las mujeres, niños y adultos en situación de vulnerabilidad mediante la asistencia social, asesoría y talleres con igualdad de oportunidades que les permitan mejorar su calidad de vida.</t>
  </si>
  <si>
    <t xml:space="preserve">Porcentaje  de personas  beneficiadas con acciones de asistencia social </t>
  </si>
  <si>
    <t>Las  mujeres, niños y adultos en situación de vulnerabilidad se benefician con la asistencia social</t>
  </si>
  <si>
    <t xml:space="preserve">(Porcentaje  de personas  beneficiadas con acciones de asistencia social </t>
  </si>
  <si>
    <t>Total de solicitudes recibidos ) * 100</t>
  </si>
  <si>
    <t xml:space="preserve">Porcentaje personas en situación de vulnerabilidad atendidas </t>
  </si>
  <si>
    <t xml:space="preserve">Atención integral a los niños, mujeres y adultos en riesgo, con acciones de asistencia social y protección de sus derechos </t>
  </si>
  <si>
    <t>(Porcentaje de personas en situación de vulnerabilidad atendidas</t>
  </si>
  <si>
    <t xml:space="preserve">Porcentaje niños en situación de vulnerabilidad atendidos </t>
  </si>
  <si>
    <t xml:space="preserve">Atención integral a los niños en situación de vulnerabilidad con acciones de asistencia social y protección de sus derechos </t>
  </si>
  <si>
    <t xml:space="preserve">(Número de niños en situación de vulnerabilidad atendidos </t>
  </si>
  <si>
    <t>Total de niños en situación de vulnerabilidad programados para atender) *100</t>
  </si>
  <si>
    <t xml:space="preserve">Porentaje de asistencias </t>
  </si>
  <si>
    <t>Garantizar la protección de los derechos y bienestar integral de las personas de la tercera edad.</t>
  </si>
  <si>
    <t xml:space="preserve">(Número de personas de la tercera edad atendidos </t>
  </si>
  <si>
    <t>Total de personas de la tercera edad atendidos) *100</t>
  </si>
  <si>
    <t>Acciones para fortalecer la asistencia social</t>
  </si>
  <si>
    <t>Proporcionar apoyo a población en situación de vulnerabilidad</t>
  </si>
  <si>
    <t>(Acciones para fortalecer la asistencia social realizadas</t>
  </si>
  <si>
    <t>Total de asistencia social programada)*100</t>
  </si>
  <si>
    <t xml:space="preserve">Porcentaje de acciones de asesorías y talleres </t>
  </si>
  <si>
    <t>Inserción de las mujeres en situación de vulnerabilidad al mercado laboral.</t>
  </si>
  <si>
    <t xml:space="preserve">(Acciones de asesoría y talleres efectuadas </t>
  </si>
  <si>
    <t>Acciones de asesoría y talleres programadas) * 100</t>
  </si>
  <si>
    <t>Acciones realizadas para control de recursos</t>
  </si>
  <si>
    <t>Contribuir al buen desempeño y eficiencia del Ayuntamiento mediante el adecuado control de los recursos humanos materiales y servicios.</t>
  </si>
  <si>
    <t>Porcentaje de atención de requerimientos</t>
  </si>
  <si>
    <t>Optimizar los recursos y servicios mediante el suministro  oportuno de acuerdo a la normativa y  necesidades operativas</t>
  </si>
  <si>
    <t>Total de solicitudes de servicio recibidas)*100</t>
  </si>
  <si>
    <t>Acciones para el procesamiento y pago de nómina</t>
  </si>
  <si>
    <t>Los recursos garantizan el pago de prestaciones al personal administrativo y operativo</t>
  </si>
  <si>
    <t>Total de acciones programadas)*100</t>
  </si>
  <si>
    <t>Porcentaje de solicitudes que cumplen la normatividad</t>
  </si>
  <si>
    <t>Administrar con transparencia la adquisición y suministros de los materiales de trabajo para el adecuado desarrollo de las actividades del  personal.</t>
  </si>
  <si>
    <t>(Número de requisiciones atendidas de acuerdo a la normatividad</t>
  </si>
  <si>
    <t>Total de requisiciones solicitadas)*100</t>
  </si>
  <si>
    <t>Racionalización de los recursos en ahorro de energía</t>
  </si>
  <si>
    <t>Total de acciones para la optimización del  equipo y  asistencias técnicas proporcionadas.</t>
  </si>
  <si>
    <t>Porcentajes beneficiarios por campañas de salud</t>
  </si>
  <si>
    <t>La administración municipal facilita la atención médica a la población en condiciones de vulnerabilidad.</t>
  </si>
  <si>
    <t>Campañas de prevención y detección oportuna de enfermedades programadas) * 100</t>
  </si>
  <si>
    <t>Porcentajes de acciones para la regulación sanitaria</t>
  </si>
  <si>
    <t>El Municipio vigila y mejorar las condiciones  sanitarias de la población</t>
  </si>
  <si>
    <t>Total de acciones para la regulación  sanitaria programadas) * 100</t>
  </si>
  <si>
    <t>Porcentaje de personas que acceden a servicios de salud por seguro popular</t>
  </si>
  <si>
    <t>Atención de personas en situación de vulnerabilidad</t>
  </si>
  <si>
    <t>Total de población estimada a atender) * 100</t>
  </si>
  <si>
    <t>Porcentaje de población beneficiada con servicios básicos</t>
  </si>
  <si>
    <t>La población del municipio mejora la infraestructura y accesibilidad a la ciudadanía de los servicios básicos.</t>
  </si>
  <si>
    <t>Población beneficiada con servicios públicos municipales</t>
  </si>
  <si>
    <t>Total  de población en el municipio)*100</t>
  </si>
  <si>
    <t xml:space="preserve">Porcentaje  de acciones de  limpieza </t>
  </si>
  <si>
    <t xml:space="preserve">(Acciones de limpieza con la ciudanía para mantener limpio nuestro municipio </t>
  </si>
  <si>
    <t>Total acciones de limpieza programadas)*100</t>
  </si>
  <si>
    <t>Porcentaje de acciones para el mantenimiento de rastros y mercados</t>
  </si>
  <si>
    <t>Proporcionar los servicios adecuados para la operación de los mercados y rastros municipales existentes</t>
  </si>
  <si>
    <t>(Acciones para el mantenimiento de rastros y mercado realizadas</t>
  </si>
  <si>
    <t>Porcentaje de mantenimientos efectuados a luminarias</t>
  </si>
  <si>
    <t>Mantenimiento constante de la red del alumbrado público municipal</t>
  </si>
  <si>
    <t>(No. De Acciones para de asistencia social proporcionada</t>
  </si>
  <si>
    <t xml:space="preserve">(No. de solicitudes de servicio resueltas satisfactoriamente
</t>
  </si>
  <si>
    <t>(No. De acciones para el procesamiento y pago de nómina</t>
  </si>
  <si>
    <t>(No. De acciones para la optimización del  equipo y  asistencias técnicas proporcionadas.</t>
  </si>
  <si>
    <t xml:space="preserve">(No. De Campañas de prevención y detección oportuna de enfermedades efectuadas </t>
  </si>
  <si>
    <t>(No. De acciones realizadas para mejorar la regulación sanitaria.</t>
  </si>
  <si>
    <t>(No. De Personas que acceden a servicios de salud por seguro popular</t>
  </si>
  <si>
    <t xml:space="preserve">(No. De Luminarias que reciben mantenimiento </t>
  </si>
  <si>
    <t>Total de Luminarias programadas para dar mantenimiento)*100</t>
  </si>
  <si>
    <t>Total de acciones de asistencia social proporcionada el año anterior)-1) * 100</t>
  </si>
  <si>
    <t>Total de personas en situación de vulnerabilidad programadas para atender) *100</t>
  </si>
  <si>
    <t>Total de acciones programadas para control de recursos humanos y materiales)*100</t>
  </si>
  <si>
    <t>(No. De Acciones realizadas para control de recursos humanos y materiales</t>
  </si>
  <si>
    <t>Total de acciones para el mantenimiento de rastros y mercado  programadas)*100</t>
  </si>
  <si>
    <t>Secretaría de Finanzas y Administración</t>
  </si>
  <si>
    <t>393</t>
  </si>
  <si>
    <t>394</t>
  </si>
  <si>
    <t>395</t>
  </si>
  <si>
    <t>Secretaría de Desarrollo Rural y Sustentabilidad</t>
  </si>
  <si>
    <t>396</t>
  </si>
  <si>
    <t>Secretaría de Turismo y Desarrollo Económico</t>
  </si>
  <si>
    <t>Comercios e Industrias</t>
  </si>
  <si>
    <t>Obras</t>
  </si>
  <si>
    <t>Población</t>
  </si>
  <si>
    <t>Planeaciones</t>
  </si>
  <si>
    <t>Regularizaciones</t>
  </si>
  <si>
    <t>Realizar actividades Preventivas e Informativas de Salud</t>
  </si>
  <si>
    <t>Realizar campañas de eliminación de larvas, en los panteones</t>
  </si>
  <si>
    <t>Total de acciones de limpieza en panteones programadas</t>
  </si>
  <si>
    <t>Porcentaje de limpieza en panteones</t>
  </si>
  <si>
    <t>Atender al personal del H. Ayuntamiento Municipal</t>
  </si>
  <si>
    <t>Total de consultas médicas proporcionadas a trabajadores del ayuntamiento programados</t>
  </si>
  <si>
    <t>Verificar la operatividad de las Tiendas DICONSA</t>
  </si>
  <si>
    <t>Número de afiliados a Diconsa</t>
  </si>
  <si>
    <t>Total de afiliados a Diconsa</t>
  </si>
  <si>
    <t>Orientar para repatriar cuerpos, Seguro Pensión Americano, Tramite de pasaporte, Tramite de VISA, Heroes Paisanos</t>
  </si>
  <si>
    <t>Desarrollar, gestionar y ejecutar proyectos en instancias locales, estatales, federales, privadas e internacionles.</t>
  </si>
  <si>
    <t>(Número de orientaciones realizadas</t>
  </si>
  <si>
    <t>Total de orientaciones programadas)*100</t>
  </si>
  <si>
    <t>(Número de acciones programadas</t>
  </si>
  <si>
    <t xml:space="preserve">Acciones </t>
  </si>
  <si>
    <t>019</t>
  </si>
  <si>
    <t>020</t>
  </si>
  <si>
    <t>Organización de las estadisiticas delictivas ocurridas en el municipio</t>
  </si>
  <si>
    <t>Contribuir al fortalecimiento financiero y presupuestal, mediante la implementación de mecanismos de control interno para el adecuado ejercicio de los recursos, el cumplimiento de las obligaciones municipales, la rendición de cuentas transparente y oportuna</t>
  </si>
  <si>
    <t>Porcentaje de consultas medicas a trabajadores</t>
  </si>
  <si>
    <t>Departamento de INAPAM</t>
  </si>
  <si>
    <t xml:space="preserve">Coordinar demostraciones de Danza y Tablas Ritmicas </t>
  </si>
  <si>
    <t>Porcentaje de acciones de prevención</t>
  </si>
  <si>
    <t xml:space="preserve">Dar atención médica y digna y oportuna a la población en general, y odontológicas en las Unidades Médicas de Salud </t>
  </si>
  <si>
    <t>Número de programas implementados</t>
  </si>
  <si>
    <t>Número de programas propuestos</t>
  </si>
  <si>
    <t>Dirección de Atención Médica</t>
  </si>
  <si>
    <t>Todos  por un Iguala limpia</t>
  </si>
  <si>
    <t>Proyectos Estratégicos y Gestión</t>
  </si>
  <si>
    <t xml:space="preserve">Recibir las denuncias ciudadanas en contra de los Servidores Públicos, ya sean interpuestas por escrito o a través de los buzones instalados en el interior del H. Ayuntamiento Municipal, o en su pagina de Facebook. </t>
  </si>
  <si>
    <t>Aplicar los acuerdos que clasifiquen la información como reservada o confidencial</t>
  </si>
  <si>
    <t>Organización de nuevas ligas deportivas (TOCHITO BANDERA Y HANDBALL, TRIATLÓN), por especialidad y/o demostraciones de los mejores exponentes de cada escuela “MINI OLIMPIADA MUNICIPAL”.</t>
  </si>
  <si>
    <t>Dirección de Eventos y Relaciones Públicas</t>
  </si>
  <si>
    <t>Juzgado Cívico</t>
  </si>
  <si>
    <t xml:space="preserve">Órgano  de Control Interno </t>
  </si>
  <si>
    <t>Dirección de Asistencia alimenticia</t>
  </si>
  <si>
    <t>Procuraduría para la Protección de las niñas, niños y adolescentes</t>
  </si>
  <si>
    <t>Secretaria de Gobierno Municipal</t>
  </si>
  <si>
    <t>Jefe de Departamento de Barrios y colonias</t>
  </si>
  <si>
    <t>Dirección de  Atención Ciudadana</t>
  </si>
  <si>
    <t xml:space="preserve">Secretaría de Seguridad Pública </t>
  </si>
  <si>
    <t>Dirección de Prevención del Delito y Participación Ciudadana</t>
  </si>
  <si>
    <t xml:space="preserve">Dirección de Tránsito </t>
  </si>
  <si>
    <t>Peritos</t>
  </si>
  <si>
    <t>Jefe de Departamento de Licencias</t>
  </si>
  <si>
    <t>Jefe de Departamento de Permisos e infracciones</t>
  </si>
  <si>
    <t>Jefe de Departamento de Ejecución Fiscal</t>
  </si>
  <si>
    <t>Jefe de Departamento del Sistema Integral de Recaudacion de Ingresos</t>
  </si>
  <si>
    <t>Dirección de Ramo XXXIII</t>
  </si>
  <si>
    <t>Dirección de Recursos Humanos</t>
  </si>
  <si>
    <t>Jefe de Departamento de Nóminas</t>
  </si>
  <si>
    <t>Oficialía Mayor</t>
  </si>
  <si>
    <t>Jefe de Departamento de Servicios Generales</t>
  </si>
  <si>
    <t xml:space="preserve">Dirección de Licitaciones y Contratos </t>
  </si>
  <si>
    <t>Jefe de Departamento de Estudios y Proyectos</t>
  </si>
  <si>
    <t>Jefe de Departamento de Vivienda y Tenencia</t>
  </si>
  <si>
    <t>Secretaría de Servicios Püblicos</t>
  </si>
  <si>
    <t>Dirección de Limpia.</t>
  </si>
  <si>
    <t xml:space="preserve">Dirección de Rastro </t>
  </si>
  <si>
    <t>Dirección de Mercados</t>
  </si>
  <si>
    <t xml:space="preserve">Dirección de Alumbrado </t>
  </si>
  <si>
    <t>Dirección de Epidemiología</t>
  </si>
  <si>
    <t>Dirección de Regulación,  Fomento Sanitario</t>
  </si>
  <si>
    <t>Secretaría de Bienestar</t>
  </si>
  <si>
    <t>Dirección de la Juventud y minorías</t>
  </si>
  <si>
    <t>Jefe de Departamento de Discapacidad</t>
  </si>
  <si>
    <t>Jefe de Departamento de Asuntos Indígenas</t>
  </si>
  <si>
    <t>Dirección  de  Deportes</t>
  </si>
  <si>
    <t xml:space="preserve">Dirección de la Educación </t>
  </si>
  <si>
    <t>Dirección de Desarrollo Rural</t>
  </si>
  <si>
    <t>Dirección de Cuidado Ambiental y Sustentabilidad</t>
  </si>
  <si>
    <t xml:space="preserve">Dirección de Ahorro de Energia </t>
  </si>
  <si>
    <t>203</t>
  </si>
  <si>
    <t>Dirección de Unidad Médica</t>
  </si>
  <si>
    <t>Correspondientes del 1o. de Enero al 30 de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</si>
</sst>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6"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0"/>
      <name val="Arial"/>
      <family val="2"/>
    </font>
    <font>
      <b/>
      <sz val="9"/>
      <color theme="1"/>
      <name val="Arial"/>
      <family val="2"/>
    </font>
    <font>
      <b/>
      <sz val="12"/>
      <color theme="1"/>
      <name val="Arial"/>
      <family val="2"/>
    </font>
    <font>
      <sz val="8"/>
      <name val="Calibri"/>
      <family val="2"/>
      <scheme val="minor"/>
    </font>
    <font>
      <sz val="10"/>
      <color rgb="FFFF0000"/>
      <name val="Arial"/>
      <family val="2"/>
    </font>
    <font>
      <b/>
      <sz val="10"/>
      <name val="Arial"/>
      <family val="2"/>
    </font>
    <font>
      <b/>
      <sz val="12"/>
      <name val="Arial"/>
      <family val="2"/>
    </font>
    <font>
      <b/>
      <sz val="9"/>
      <name val="Arial"/>
      <family val="2"/>
    </font>
    <font>
      <sz val="12"/>
      <color theme="1"/>
      <name val="Arial"/>
      <family val="2"/>
    </font>
    <font>
      <sz val="12"/>
      <color rgb="FF000000"/>
      <name val="Arial"/>
      <family val="2"/>
    </font>
    <font>
      <sz val="12"/>
      <name val="Arial"/>
      <family val="2"/>
    </font>
    <font>
      <sz val="12"/>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6161"/>
        <bgColor indexed="64"/>
      </patternFill>
    </fill>
    <fill>
      <patternFill patternType="solid">
        <fgColor rgb="FF89CC4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0" fontId="4" fillId="0" borderId="0">
      <alignment wrapText="1"/>
    </xf>
  </cellStyleXfs>
  <cellXfs count="106">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49" fontId="1" fillId="0" borderId="0" xfId="0" applyNumberFormat="1" applyFont="1" applyAlignment="1">
      <alignment horizontal="center" vertical="center"/>
    </xf>
    <xf numFmtId="0" fontId="8" fillId="0" borderId="0" xfId="0" applyFont="1" applyAlignment="1">
      <alignment horizontal="center" vertical="center"/>
    </xf>
    <xf numFmtId="0" fontId="11" fillId="2"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11" fillId="4" borderId="1" xfId="0" applyFont="1" applyFill="1" applyBorder="1" applyAlignment="1">
      <alignment horizontal="center" vertical="center" wrapText="1"/>
    </xf>
    <xf numFmtId="0" fontId="10" fillId="4" borderId="2" xfId="0" applyFont="1" applyFill="1" applyBorder="1" applyAlignment="1">
      <alignment vertical="center"/>
    </xf>
    <xf numFmtId="0" fontId="10" fillId="4" borderId="3" xfId="0" applyFont="1" applyFill="1" applyBorder="1" applyAlignment="1">
      <alignment vertical="center"/>
    </xf>
    <xf numFmtId="0" fontId="5" fillId="5" borderId="1" xfId="0" applyFont="1" applyFill="1" applyBorder="1" applyAlignment="1">
      <alignment horizontal="center" vertical="center" wrapText="1"/>
    </xf>
    <xf numFmtId="0" fontId="6" fillId="5" borderId="2" xfId="0" applyFont="1" applyFill="1" applyBorder="1" applyAlignment="1">
      <alignment vertical="center"/>
    </xf>
    <xf numFmtId="0" fontId="6" fillId="5" borderId="3" xfId="0" applyFont="1" applyFill="1" applyBorder="1" applyAlignment="1">
      <alignment vertical="center"/>
    </xf>
    <xf numFmtId="0" fontId="5" fillId="6" borderId="1" xfId="0" applyFont="1" applyFill="1" applyBorder="1" applyAlignment="1">
      <alignment horizontal="center" vertical="center" wrapText="1"/>
    </xf>
    <xf numFmtId="0" fontId="6" fillId="6" borderId="2" xfId="0" applyFont="1" applyFill="1" applyBorder="1" applyAlignment="1">
      <alignment vertical="center"/>
    </xf>
    <xf numFmtId="0" fontId="6" fillId="6" borderId="3" xfId="0" applyFont="1" applyFill="1" applyBorder="1" applyAlignment="1">
      <alignment vertical="center"/>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3" fontId="12"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164" fontId="13" fillId="0" borderId="1"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2" fillId="0" borderId="5" xfId="0" applyFont="1" applyBorder="1" applyAlignment="1">
      <alignment horizontal="center" vertical="center" wrapText="1"/>
    </xf>
    <xf numFmtId="3" fontId="14" fillId="0" borderId="5" xfId="0" applyNumberFormat="1"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1" fontId="13" fillId="0" borderId="0" xfId="0" applyNumberFormat="1" applyFont="1" applyAlignment="1">
      <alignment horizontal="center" vertical="center" wrapText="1"/>
    </xf>
    <xf numFmtId="9" fontId="12" fillId="0" borderId="0" xfId="1" applyFont="1" applyFill="1" applyBorder="1" applyAlignment="1">
      <alignment horizontal="center" vertical="center" wrapText="1"/>
    </xf>
    <xf numFmtId="3" fontId="14" fillId="0" borderId="0" xfId="0" applyNumberFormat="1" applyFont="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5" fillId="0" borderId="0" xfId="0" applyFont="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0" fillId="4"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9" fontId="12" fillId="3" borderId="10" xfId="1" applyFont="1" applyFill="1" applyBorder="1" applyAlignment="1">
      <alignment horizontal="center" vertical="center" wrapText="1"/>
    </xf>
    <xf numFmtId="9" fontId="12" fillId="3" borderId="13" xfId="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49" fontId="1" fillId="0" borderId="1"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3" fontId="14" fillId="0" borderId="5"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49" fontId="1" fillId="0" borderId="0" xfId="0" applyNumberFormat="1" applyFont="1" applyAlignment="1">
      <alignment horizontal="center" vertical="center" wrapText="1"/>
    </xf>
    <xf numFmtId="3" fontId="12" fillId="0" borderId="3" xfId="0" applyNumberFormat="1" applyFont="1" applyBorder="1" applyAlignment="1">
      <alignment horizontal="center" vertical="center" wrapText="1"/>
    </xf>
    <xf numFmtId="0" fontId="6" fillId="6" borderId="5" xfId="0" applyFont="1" applyFill="1" applyBorder="1" applyAlignment="1">
      <alignment horizontal="center" vertical="center"/>
    </xf>
    <xf numFmtId="0" fontId="6" fillId="0" borderId="0" xfId="0" applyFont="1" applyAlignment="1">
      <alignment horizontal="center" vertical="center" wrapText="1"/>
    </xf>
  </cellXfs>
  <cellStyles count="3">
    <cellStyle name="Normal" xfId="0" builtinId="0"/>
    <cellStyle name="Normal 4" xfId="2" xr:uid="{00000000-0005-0000-0000-000001000000}"/>
    <cellStyle name="Porcentaje" xfId="1" builtinId="5"/>
  </cellStyles>
  <dxfs count="0"/>
  <tableStyles count="0" defaultTableStyle="TableStyleMedium2" defaultPivotStyle="PivotStyleMedium9"/>
  <colors>
    <mruColors>
      <color rgb="FFFFFF99"/>
      <color rgb="FFFFFFCC"/>
      <color rgb="FF89CC40"/>
      <color rgb="FFFF6161"/>
      <color rgb="FFFF5050"/>
      <color rgb="FFFA6C40"/>
      <color rgb="FFF95F2F"/>
      <color rgb="FFFF9B9B"/>
      <color rgb="FFFF6600"/>
      <color rgb="FFBCE2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119690</xdr:colOff>
      <xdr:row>0</xdr:row>
      <xdr:rowOff>148683</xdr:rowOff>
    </xdr:from>
    <xdr:to>
      <xdr:col>1</xdr:col>
      <xdr:colOff>613317</xdr:colOff>
      <xdr:row>3</xdr:row>
      <xdr:rowOff>16540</xdr:rowOff>
    </xdr:to>
    <xdr:pic>
      <xdr:nvPicPr>
        <xdr:cNvPr id="5" name="Imagen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93" t="1894" r="76666" b="90226"/>
        <a:stretch/>
      </xdr:blipFill>
      <xdr:spPr bwMode="auto">
        <a:xfrm>
          <a:off x="119690" y="148683"/>
          <a:ext cx="1051188" cy="47652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15</xdr:col>
      <xdr:colOff>828350</xdr:colOff>
      <xdr:row>0</xdr:row>
      <xdr:rowOff>148683</xdr:rowOff>
    </xdr:from>
    <xdr:to>
      <xdr:col>18</xdr:col>
      <xdr:colOff>290474</xdr:colOff>
      <xdr:row>2</xdr:row>
      <xdr:rowOff>189292</xdr:rowOff>
    </xdr:to>
    <xdr:pic>
      <xdr:nvPicPr>
        <xdr:cNvPr id="6" name="Imagen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712" t="3030" r="3129" b="90075"/>
        <a:stretch/>
      </xdr:blipFill>
      <xdr:spPr bwMode="auto">
        <a:xfrm>
          <a:off x="16003301" y="148683"/>
          <a:ext cx="1829358" cy="45181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me/Documents/RUBEN%20FLORES/2015/PRESUPUESTOS/EJERCICIO%202022/CUENTA%20P&#218;BLICA/1er%20SEMESTRE/INFORME%20SEMESTRAL%202022/EXCEL/4.7.%20Informaci&#243;n%20de%20Evaluacion%20del%20Desempe&#241;o/0510_FINANZ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R%20OK/MATRIZ%20INDICADORES-IGUALA_Secretar&#237;a%20Finanzas%20y%20Admon_TERMIN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R%20OK/MATRIZ%20INDICADORES_IGUALA_Secretar&#237;a%20Desarr%20Rural%20y%20Medio%20Amb_TERMIN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R%20OK/MatrizSecretaria_de_Turismo_y_DesarrolloEconomico2022-3_TERMIN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R%20OK/Matriz_Desarrollo%20Urbano%20y%20Obra%20P&#250;blica%202_TERMIN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AS"/>
      <sheetName val="POA "/>
      <sheetName val="tabla"/>
      <sheetName val="AVANCE POA"/>
      <sheetName val="FINANZAS Matriz"/>
      <sheetName val="Indicadores"/>
      <sheetName val="Arbol de prob."/>
      <sheetName val="Arbol de obj"/>
    </sheetNames>
    <sheetDataSet>
      <sheetData sheetId="0"/>
      <sheetData sheetId="1">
        <row r="14">
          <cell r="D14">
            <v>2</v>
          </cell>
        </row>
        <row r="15">
          <cell r="D15">
            <v>255</v>
          </cell>
        </row>
        <row r="16">
          <cell r="D16">
            <v>2</v>
          </cell>
        </row>
        <row r="17">
          <cell r="D17">
            <v>1</v>
          </cell>
        </row>
        <row r="18">
          <cell r="D18">
            <v>2</v>
          </cell>
        </row>
        <row r="35">
          <cell r="D35">
            <v>254</v>
          </cell>
        </row>
        <row r="36">
          <cell r="D36">
            <v>254</v>
          </cell>
        </row>
        <row r="37">
          <cell r="D37">
            <v>254</v>
          </cell>
        </row>
        <row r="38">
          <cell r="D38">
            <v>584</v>
          </cell>
        </row>
        <row r="39">
          <cell r="D39">
            <v>76</v>
          </cell>
        </row>
        <row r="40">
          <cell r="D40">
            <v>25</v>
          </cell>
        </row>
        <row r="41">
          <cell r="D41">
            <v>48</v>
          </cell>
        </row>
        <row r="166">
          <cell r="D166">
            <v>1</v>
          </cell>
        </row>
        <row r="167">
          <cell r="D167">
            <v>255</v>
          </cell>
        </row>
        <row r="168">
          <cell r="D168">
            <v>255</v>
          </cell>
        </row>
        <row r="169">
          <cell r="D169">
            <v>12</v>
          </cell>
        </row>
        <row r="170">
          <cell r="D170">
            <v>48</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retaría Finanzas y Admon"/>
      <sheetName val="Hoja1"/>
    </sheetNames>
    <sheetDataSet>
      <sheetData sheetId="0">
        <row r="23">
          <cell r="C23" t="str">
            <v>Contribuir al fortalecimiento financiero  y presupuestal, mediante la implementación de mecanismos de control interno para el adecuado ejercicio de los recursos, el cumplimiento de las obligaciones municipales,  la rendición de cuentas  transparente y oportuna.</v>
          </cell>
          <cell r="I23" t="str">
            <v>Porcentaje de acciones de fortalecimiento realizadas</v>
          </cell>
          <cell r="J23" t="str">
            <v>(Acciones de fortalecimiento de las finanzas municipales realizadas</v>
          </cell>
        </row>
        <row r="24">
          <cell r="J24" t="str">
            <v>Acciones de fortalecimiento de las finanzas municipales programadas) * 100</v>
          </cell>
        </row>
        <row r="25">
          <cell r="C25" t="str">
            <v>La administración municipal ejerce los recursos  de manera responsable y fortalece la recaudación de recursos propios.</v>
          </cell>
          <cell r="I25" t="str">
            <v>Eficiencia del gasto publico.</v>
          </cell>
          <cell r="J25" t="str">
            <v xml:space="preserve">(Acciones para efectuar el ejercicio del gasto publico de manera responsable ejecutadas </v>
          </cell>
        </row>
        <row r="26">
          <cell r="J26" t="str">
            <v>Acciones para efectuar el ejercicio del gasto publico de manera responsable programadas) * 100</v>
          </cell>
        </row>
        <row r="27">
          <cell r="C27" t="str">
            <v>Eficientar el ejercicio del gasto publico</v>
          </cell>
          <cell r="I27" t="str">
            <v>Porcentaje de acciones de optimización del gasto público efectuadas</v>
          </cell>
          <cell r="J27" t="str">
            <v>(Acciones de optimización del gasto público realizadas</v>
          </cell>
        </row>
        <row r="28">
          <cell r="J28" t="str">
            <v>Acciones de optimización del gasto público programadas) * 100</v>
          </cell>
        </row>
        <row r="29">
          <cell r="C29" t="str">
            <v xml:space="preserve">Acciones para mantener las finanzas públicas sanas </v>
          </cell>
          <cell r="I29" t="str">
            <v xml:space="preserve">Acciones para mantener las finanzas públicas sanas </v>
          </cell>
          <cell r="J29" t="str">
            <v>(Acciones para fortalecer la recaudación de ingresos propios realizados</v>
          </cell>
        </row>
        <row r="30">
          <cell r="J30" t="str">
            <v>(Acciones para reducir el gasto corriente programadas) * 100</v>
          </cell>
        </row>
        <row r="31">
          <cell r="C31" t="str">
            <v>Recursos públicos alineados a las necesidades del gobierno municipal de acuerdo a su programación presupuestal</v>
          </cell>
          <cell r="I31" t="str">
            <v>Porcentaje de eficacia en el ejercicio presupuestal programado</v>
          </cell>
          <cell r="J31" t="str">
            <v>(Acciones para alinear el presupuesto a las necesidades municipales</v>
          </cell>
        </row>
        <row r="32">
          <cell r="J32" t="str">
            <v>Acciones para adecuación presupuestales programas) *100</v>
          </cell>
        </row>
        <row r="33">
          <cell r="C33" t="str">
            <v>Rendición de cuentas e implementación de evaluación de resultados</v>
          </cell>
          <cell r="I33" t="str">
            <v>Porcentaje de acciones para la rendición de cuentas y evaluación de resultados</v>
          </cell>
          <cell r="J33" t="str">
            <v>(Porcentaje de acciones para la rendición de cuentas y evaluación de resultados realizadas</v>
          </cell>
        </row>
        <row r="34">
          <cell r="J34" t="str">
            <v>Total de  acciones para la rendición de cuentas y evaluación de resultados programadas)*100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retaría Desarr Rural y Med A"/>
    </sheetNames>
    <sheetDataSet>
      <sheetData sheetId="0">
        <row r="23">
          <cell r="C23" t="str">
            <v>Contribuir a  mejorar  la calidad de vida de la población rural través de acciones asistenciales, de desarrollo humano, protección de los derechos y la creación de empleos a través de propiciar la concertación con la iniciativa privada para la búsqueda de oportunidades reales para toda la población en edad de trabajar.</v>
          </cell>
        </row>
        <row r="27">
          <cell r="C27" t="str">
            <v>La administración municipal fortalece los programas estatales y federales beneficiando a la población de mayor rezago social.</v>
          </cell>
          <cell r="I27" t="str">
            <v xml:space="preserve">Porcentaje de productores rurales en operación </v>
          </cell>
          <cell r="J27" t="str">
            <v>(Número de productores rurales  en operación beneficiados</v>
          </cell>
        </row>
        <row r="28">
          <cell r="J28" t="str">
            <v>Total de productores rurales programados ) * 100</v>
          </cell>
        </row>
        <row r="29">
          <cell r="C29" t="str">
            <v>Acciones para la preservación de la ecología y el medio ambiente  en la zona industrial y rural</v>
          </cell>
          <cell r="I29" t="str">
            <v>Porcentaje de acciones la preservación de la ecología</v>
          </cell>
        </row>
        <row r="30">
          <cell r="J30" t="str">
            <v>Total de acciones realizadas programas)*100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retaría Desarr Económico"/>
    </sheetNames>
    <sheetDataSet>
      <sheetData sheetId="0">
        <row r="23">
          <cell r="C23" t="str">
            <v>Contribuir al desarrollo económico en el municipio elevando los niveles de productividad económica a través de la diversificación, la modernización, la innovación y acceso a los servicios financieros que propicien el crecimiento de las micro y medianas empresas.</v>
          </cell>
          <cell r="I23" t="str">
            <v>Acciones para el fomento de inversión</v>
          </cell>
          <cell r="J23" t="str">
            <v xml:space="preserve">(Número de acciones de fomento a la inversión concretadas </v>
          </cell>
        </row>
        <row r="24">
          <cell r="J24" t="str">
            <v xml:space="preserve">Total de acciones de fomento a la inversión programadas ) * 100 </v>
          </cell>
        </row>
        <row r="25">
          <cell r="C25" t="str">
            <v>La Administración Municipal Impulsa la actividad industrial y comercial para el desarrollo económico sustentable del municipio y la generación de empleos</v>
          </cell>
          <cell r="I25" t="str">
            <v>Porcentaje de comercios e industrias impulsadas</v>
          </cell>
          <cell r="J25" t="str">
            <v xml:space="preserve">(Comercios e industrias impulsadas por la Administración Municipal </v>
          </cell>
        </row>
        <row r="26">
          <cell r="J26" t="str">
            <v>Comercios e industrias programadas * 100</v>
          </cell>
        </row>
        <row r="27">
          <cell r="C27" t="str">
            <v>Administración Municipal Impulsa la actividad industrial y comercial para el desarrollo económico</v>
          </cell>
          <cell r="I27" t="str">
            <v>Comercios nuevos registrados</v>
          </cell>
          <cell r="J27" t="str">
            <v>(Empresas o comercios registrados</v>
          </cell>
        </row>
        <row r="28">
          <cell r="J28" t="str">
            <v>Empresas o comercios programados)*100</v>
          </cell>
        </row>
        <row r="29">
          <cell r="C29" t="str">
            <v>Fomento y promoción de la actividad turística en el municipio</v>
          </cell>
          <cell r="I29" t="str">
            <v>Porcentaje de acciones para el fomento turístico</v>
          </cell>
          <cell r="J29" t="str">
            <v>(No. de acciones para el fomento turístico efectuadas</v>
          </cell>
        </row>
        <row r="30">
          <cell r="J30" t="str">
            <v>Total de acciones para el fomento turístico efectuadas programadas) * 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retaría Desarr. Urbano y Obr"/>
    </sheetNames>
    <sheetDataSet>
      <sheetData sheetId="0">
        <row r="23">
          <cell r="C23" t="str">
            <v>Contribuir al fortalecimiento del bienestar y desarrollo económico  mediante ampliación de equipamiento e infraestructura urbana y básica necesaria que favorezca la estabilidad social , el cuidado del medio ambiente y  la sustentabilidad del municipio</v>
          </cell>
          <cell r="I23" t="str">
            <v>Acciones de mejora  para el fortalecimiento de la infraestructura  urbana</v>
          </cell>
          <cell r="J23" t="str">
            <v>(Acciones de  mejora la infraestructura urbana  y el crecimiento realizadas</v>
          </cell>
        </row>
        <row r="24">
          <cell r="J24" t="str">
            <v>Acciones de mejorar la infraestructura urbana y el crecimiento programadas)*100</v>
          </cell>
        </row>
        <row r="25">
          <cell r="C25" t="str">
            <v>La población del municipio  de  beneficia con obras de infraestructura</v>
          </cell>
          <cell r="I25" t="str">
            <v>Población beneficiada</v>
          </cell>
          <cell r="J25" t="str">
            <v>(Población beneficiada con obras y acciones</v>
          </cell>
        </row>
        <row r="26">
          <cell r="J26" t="str">
            <v>Población beneficiada con obras y acciones)*100</v>
          </cell>
        </row>
        <row r="27">
          <cell r="C27" t="str">
            <v>Planeación y programación de infraestructura conforme a la normatividad</v>
          </cell>
          <cell r="I27" t="str">
            <v>Porcentaje de acciones para la planeación y programación de infraestructura</v>
          </cell>
          <cell r="J27" t="str">
            <v>(Acciones para la planeación y programación de infraestructura</v>
          </cell>
        </row>
        <row r="28">
          <cell r="J28" t="str">
            <v>Total de acciones programadas para la planeación de infraestructura) * 100</v>
          </cell>
        </row>
        <row r="29">
          <cell r="C29" t="str">
            <v>Mejorar la infraestructura urbana municipal</v>
          </cell>
          <cell r="I29" t="str">
            <v>Porcentaje de infraestructura</v>
          </cell>
          <cell r="J29" t="str">
            <v>(Total de obras de infraestructura  realizadas</v>
          </cell>
        </row>
        <row r="30">
          <cell r="J30" t="str">
            <v>Total de obras de infraestructura programadas)*100</v>
          </cell>
        </row>
        <row r="31">
          <cell r="C31" t="str">
            <v>Ordenamiento territorial y regularización de la tenencia de la tierra</v>
          </cell>
          <cell r="I31" t="str">
            <v>Acciones para el fortalecimiento de la tenencia de la tierra</v>
          </cell>
          <cell r="J31" t="str">
            <v>(Acciones de fortalecimiento de la tenencia de la tierra realizadas</v>
          </cell>
        </row>
        <row r="32">
          <cell r="J32" t="str">
            <v>Acciones de fortalecimiento de la tenencia de la tierra programadas)*100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09"/>
  <sheetViews>
    <sheetView showGridLines="0" tabSelected="1" zoomScale="80" zoomScaleNormal="80" zoomScaleSheetLayoutView="75" workbookViewId="0">
      <selection activeCell="D8" sqref="D8:D9"/>
    </sheetView>
  </sheetViews>
  <sheetFormatPr baseColWidth="10" defaultColWidth="9.15625" defaultRowHeight="12.3" x14ac:dyDescent="0.55000000000000004"/>
  <cols>
    <col min="1" max="1" width="8.15625" style="7" customWidth="1"/>
    <col min="2" max="2" width="16.68359375" style="1" customWidth="1"/>
    <col min="3" max="3" width="12.15625" style="4" customWidth="1"/>
    <col min="4" max="4" width="12.83984375" style="4" customWidth="1"/>
    <col min="5" max="5" width="11.15625" style="4" customWidth="1"/>
    <col min="6" max="6" width="36.578125" style="5" customWidth="1"/>
    <col min="7" max="7" width="17.83984375" style="1" customWidth="1"/>
    <col min="8" max="8" width="21.41796875" style="1" customWidth="1"/>
    <col min="9" max="9" width="12.26171875" style="4" customWidth="1"/>
    <col min="10" max="10" width="15.15625" style="1" customWidth="1"/>
    <col min="11" max="11" width="9.15625" style="8" customWidth="1"/>
    <col min="12" max="12" width="12.83984375" style="1" customWidth="1"/>
    <col min="13" max="13" width="18.83984375" style="1" customWidth="1"/>
    <col min="14" max="14" width="15.26171875" style="1" customWidth="1"/>
    <col min="15" max="15" width="12.15625" style="1" customWidth="1"/>
    <col min="16" max="16" width="14.68359375" style="4" customWidth="1"/>
    <col min="17" max="17" width="9.68359375" style="11" customWidth="1"/>
    <col min="18" max="18" width="10.26171875" style="6" customWidth="1"/>
    <col min="19" max="19" width="11.26171875" style="6" customWidth="1"/>
    <col min="20" max="16384" width="9.15625" style="1"/>
  </cols>
  <sheetData>
    <row r="1" spans="1:19" ht="15.75" customHeight="1" x14ac:dyDescent="0.55000000000000004">
      <c r="A1" s="105" t="s">
        <v>423</v>
      </c>
      <c r="B1" s="105"/>
      <c r="C1" s="105"/>
      <c r="D1" s="105"/>
      <c r="E1" s="105"/>
      <c r="F1" s="105"/>
      <c r="G1" s="105"/>
      <c r="H1" s="105"/>
      <c r="I1" s="105"/>
      <c r="J1" s="105"/>
      <c r="K1" s="105"/>
      <c r="L1" s="105"/>
      <c r="M1" s="105"/>
      <c r="N1" s="105"/>
      <c r="O1" s="105"/>
      <c r="P1" s="105"/>
      <c r="Q1" s="105"/>
      <c r="R1" s="105"/>
      <c r="S1" s="105"/>
    </row>
    <row r="2" spans="1:19" ht="15.75" customHeight="1" x14ac:dyDescent="0.55000000000000004">
      <c r="A2" s="105" t="s">
        <v>82</v>
      </c>
      <c r="B2" s="105"/>
      <c r="C2" s="105"/>
      <c r="D2" s="105"/>
      <c r="E2" s="105"/>
      <c r="F2" s="105"/>
      <c r="G2" s="105"/>
      <c r="H2" s="105"/>
      <c r="I2" s="105"/>
      <c r="J2" s="105"/>
      <c r="K2" s="105"/>
      <c r="L2" s="105"/>
      <c r="M2" s="105"/>
      <c r="N2" s="105"/>
      <c r="O2" s="105"/>
      <c r="P2" s="105"/>
      <c r="Q2" s="105"/>
      <c r="R2" s="105"/>
      <c r="S2" s="105"/>
    </row>
    <row r="3" spans="1:19" ht="15.75" customHeight="1" x14ac:dyDescent="0.55000000000000004">
      <c r="A3" s="105" t="s">
        <v>2014</v>
      </c>
      <c r="B3" s="105"/>
      <c r="C3" s="105"/>
      <c r="D3" s="105"/>
      <c r="E3" s="105"/>
      <c r="F3" s="105"/>
      <c r="G3" s="105"/>
      <c r="H3" s="105"/>
      <c r="I3" s="105"/>
      <c r="J3" s="105"/>
      <c r="K3" s="105"/>
      <c r="L3" s="105"/>
      <c r="M3" s="105"/>
      <c r="N3" s="105"/>
      <c r="O3" s="105"/>
      <c r="P3" s="105"/>
      <c r="Q3" s="105"/>
      <c r="R3" s="105"/>
      <c r="S3" s="105"/>
    </row>
    <row r="5" spans="1:19" ht="12.75" customHeight="1" x14ac:dyDescent="0.55000000000000004">
      <c r="A5" s="78" t="s">
        <v>73</v>
      </c>
      <c r="B5" s="81" t="s">
        <v>0</v>
      </c>
      <c r="C5" s="81" t="s">
        <v>1</v>
      </c>
      <c r="D5" s="81" t="s">
        <v>80</v>
      </c>
      <c r="E5" s="81" t="s">
        <v>2</v>
      </c>
      <c r="F5" s="81" t="s">
        <v>83</v>
      </c>
      <c r="G5" s="84" t="s">
        <v>81</v>
      </c>
      <c r="H5" s="86"/>
      <c r="I5" s="81" t="s">
        <v>74</v>
      </c>
      <c r="J5" s="81" t="s">
        <v>3</v>
      </c>
      <c r="K5" s="87" t="s">
        <v>75</v>
      </c>
      <c r="L5" s="81" t="s">
        <v>76</v>
      </c>
      <c r="M5" s="81" t="s">
        <v>77</v>
      </c>
      <c r="N5" s="81" t="s">
        <v>68</v>
      </c>
      <c r="O5" s="81" t="s">
        <v>20</v>
      </c>
      <c r="P5" s="92" t="s">
        <v>72</v>
      </c>
      <c r="Q5" s="84" t="s">
        <v>67</v>
      </c>
      <c r="R5" s="85"/>
      <c r="S5" s="86"/>
    </row>
    <row r="6" spans="1:19" s="2" customFormat="1" ht="32.25" customHeight="1" x14ac:dyDescent="0.55000000000000004">
      <c r="A6" s="79"/>
      <c r="B6" s="82"/>
      <c r="C6" s="82"/>
      <c r="D6" s="82"/>
      <c r="E6" s="82"/>
      <c r="F6" s="82"/>
      <c r="G6" s="90" t="s">
        <v>78</v>
      </c>
      <c r="H6" s="90" t="s">
        <v>79</v>
      </c>
      <c r="I6" s="82"/>
      <c r="J6" s="82"/>
      <c r="K6" s="88"/>
      <c r="L6" s="82"/>
      <c r="M6" s="82"/>
      <c r="N6" s="82"/>
      <c r="O6" s="82"/>
      <c r="P6" s="93"/>
      <c r="Q6" s="9" t="s">
        <v>71</v>
      </c>
      <c r="R6" s="3" t="s">
        <v>70</v>
      </c>
      <c r="S6" s="3" t="s">
        <v>69</v>
      </c>
    </row>
    <row r="7" spans="1:19" s="2" customFormat="1" ht="36" customHeight="1" x14ac:dyDescent="0.55000000000000004">
      <c r="A7" s="80"/>
      <c r="B7" s="83"/>
      <c r="C7" s="83"/>
      <c r="D7" s="83"/>
      <c r="E7" s="83"/>
      <c r="F7" s="83"/>
      <c r="G7" s="91"/>
      <c r="H7" s="91"/>
      <c r="I7" s="83"/>
      <c r="J7" s="83"/>
      <c r="K7" s="89"/>
      <c r="L7" s="83"/>
      <c r="M7" s="83"/>
      <c r="N7" s="83"/>
      <c r="O7" s="83"/>
      <c r="P7" s="94"/>
      <c r="Q7" s="12" t="s">
        <v>86</v>
      </c>
      <c r="R7" s="18" t="s">
        <v>85</v>
      </c>
      <c r="S7" s="15" t="s">
        <v>84</v>
      </c>
    </row>
    <row r="8" spans="1:19" ht="68.25" customHeight="1" x14ac:dyDescent="0.55000000000000004">
      <c r="A8" s="58" t="s">
        <v>89</v>
      </c>
      <c r="B8" s="45" t="s">
        <v>468</v>
      </c>
      <c r="C8" s="45" t="s">
        <v>13</v>
      </c>
      <c r="D8" s="45" t="s">
        <v>87</v>
      </c>
      <c r="E8" s="45" t="s">
        <v>7</v>
      </c>
      <c r="F8" s="43" t="s">
        <v>469</v>
      </c>
      <c r="G8" s="43" t="s">
        <v>470</v>
      </c>
      <c r="H8" s="43" t="s">
        <v>471</v>
      </c>
      <c r="I8" s="52" t="s">
        <v>4</v>
      </c>
      <c r="J8" s="43" t="s">
        <v>472</v>
      </c>
      <c r="K8" s="77">
        <v>225</v>
      </c>
      <c r="L8" s="43" t="s">
        <v>8</v>
      </c>
      <c r="M8" s="43" t="s">
        <v>432</v>
      </c>
      <c r="N8" s="21" t="s">
        <v>18</v>
      </c>
      <c r="O8" s="22">
        <v>223</v>
      </c>
      <c r="P8" s="67">
        <f>O9/O8*100%</f>
        <v>0.66816143497757852</v>
      </c>
      <c r="Q8" s="63"/>
      <c r="R8" s="65" t="s">
        <v>465</v>
      </c>
      <c r="S8" s="61"/>
    </row>
    <row r="9" spans="1:19" ht="83.25" customHeight="1" x14ac:dyDescent="0.55000000000000004">
      <c r="A9" s="58"/>
      <c r="B9" s="45"/>
      <c r="C9" s="45"/>
      <c r="D9" s="45"/>
      <c r="E9" s="45"/>
      <c r="F9" s="44"/>
      <c r="G9" s="44"/>
      <c r="H9" s="44"/>
      <c r="I9" s="53"/>
      <c r="J9" s="44"/>
      <c r="K9" s="77"/>
      <c r="L9" s="44"/>
      <c r="M9" s="44"/>
      <c r="N9" s="21" t="s">
        <v>19</v>
      </c>
      <c r="O9" s="21">
        <v>149</v>
      </c>
      <c r="P9" s="68"/>
      <c r="Q9" s="64"/>
      <c r="R9" s="66"/>
      <c r="S9" s="62"/>
    </row>
    <row r="10" spans="1:19" ht="48" customHeight="1" x14ac:dyDescent="0.55000000000000004">
      <c r="A10" s="58" t="s">
        <v>90</v>
      </c>
      <c r="B10" s="45" t="s">
        <v>22</v>
      </c>
      <c r="C10" s="45" t="s">
        <v>13</v>
      </c>
      <c r="D10" s="45" t="s">
        <v>87</v>
      </c>
      <c r="E10" s="45" t="s">
        <v>7</v>
      </c>
      <c r="F10" s="45" t="s">
        <v>473</v>
      </c>
      <c r="G10" s="45" t="s">
        <v>474</v>
      </c>
      <c r="H10" s="45" t="s">
        <v>475</v>
      </c>
      <c r="I10" s="76" t="s">
        <v>4</v>
      </c>
      <c r="J10" s="45" t="s">
        <v>9</v>
      </c>
      <c r="K10" s="77">
        <v>24</v>
      </c>
      <c r="L10" s="45" t="s">
        <v>8</v>
      </c>
      <c r="M10" s="43" t="s">
        <v>431</v>
      </c>
      <c r="N10" s="21" t="s">
        <v>18</v>
      </c>
      <c r="O10" s="22">
        <v>18</v>
      </c>
      <c r="P10" s="67">
        <f>O11/O10*100%</f>
        <v>0.66666666666666663</v>
      </c>
      <c r="Q10" s="63"/>
      <c r="R10" s="65" t="s">
        <v>465</v>
      </c>
      <c r="S10" s="61"/>
    </row>
    <row r="11" spans="1:19" ht="39" customHeight="1" x14ac:dyDescent="0.55000000000000004">
      <c r="A11" s="58"/>
      <c r="B11" s="45"/>
      <c r="C11" s="45"/>
      <c r="D11" s="45"/>
      <c r="E11" s="45"/>
      <c r="F11" s="45"/>
      <c r="G11" s="45"/>
      <c r="H11" s="45"/>
      <c r="I11" s="76"/>
      <c r="J11" s="45"/>
      <c r="K11" s="77"/>
      <c r="L11" s="45"/>
      <c r="M11" s="44"/>
      <c r="N11" s="21" t="s">
        <v>19</v>
      </c>
      <c r="O11" s="21">
        <v>12</v>
      </c>
      <c r="P11" s="68"/>
      <c r="Q11" s="64"/>
      <c r="R11" s="66"/>
      <c r="S11" s="62"/>
    </row>
    <row r="12" spans="1:19" ht="50.1" customHeight="1" x14ac:dyDescent="0.55000000000000004">
      <c r="A12" s="58" t="s">
        <v>91</v>
      </c>
      <c r="B12" s="45" t="s">
        <v>476</v>
      </c>
      <c r="C12" s="45" t="s">
        <v>13</v>
      </c>
      <c r="D12" s="45" t="s">
        <v>87</v>
      </c>
      <c r="E12" s="45" t="s">
        <v>7</v>
      </c>
      <c r="F12" s="45" t="s">
        <v>477</v>
      </c>
      <c r="G12" s="45" t="s">
        <v>478</v>
      </c>
      <c r="H12" s="45" t="s">
        <v>479</v>
      </c>
      <c r="I12" s="76" t="s">
        <v>4</v>
      </c>
      <c r="J12" s="45" t="s">
        <v>480</v>
      </c>
      <c r="K12" s="77">
        <v>24</v>
      </c>
      <c r="L12" s="45" t="s">
        <v>8</v>
      </c>
      <c r="M12" s="45" t="s">
        <v>431</v>
      </c>
      <c r="N12" s="21" t="s">
        <v>18</v>
      </c>
      <c r="O12" s="22">
        <v>12</v>
      </c>
      <c r="P12" s="67">
        <f>O13/O12*100%</f>
        <v>0.66666666666666663</v>
      </c>
      <c r="Q12" s="63"/>
      <c r="R12" s="65" t="s">
        <v>465</v>
      </c>
      <c r="S12" s="61"/>
    </row>
    <row r="13" spans="1:19" ht="43.5" customHeight="1" x14ac:dyDescent="0.55000000000000004">
      <c r="A13" s="58"/>
      <c r="B13" s="45"/>
      <c r="C13" s="45"/>
      <c r="D13" s="45"/>
      <c r="E13" s="45"/>
      <c r="F13" s="45"/>
      <c r="G13" s="45"/>
      <c r="H13" s="45"/>
      <c r="I13" s="76"/>
      <c r="J13" s="45"/>
      <c r="K13" s="77"/>
      <c r="L13" s="45"/>
      <c r="M13" s="45"/>
      <c r="N13" s="21" t="s">
        <v>19</v>
      </c>
      <c r="O13" s="21">
        <v>8</v>
      </c>
      <c r="P13" s="68"/>
      <c r="Q13" s="64"/>
      <c r="R13" s="66"/>
      <c r="S13" s="62"/>
    </row>
    <row r="14" spans="1:19" ht="50.1" customHeight="1" x14ac:dyDescent="0.55000000000000004">
      <c r="A14" s="58" t="s">
        <v>92</v>
      </c>
      <c r="B14" s="45" t="s">
        <v>481</v>
      </c>
      <c r="C14" s="45" t="s">
        <v>13</v>
      </c>
      <c r="D14" s="45" t="s">
        <v>87</v>
      </c>
      <c r="E14" s="45" t="s">
        <v>7</v>
      </c>
      <c r="F14" s="45" t="s">
        <v>482</v>
      </c>
      <c r="G14" s="45" t="s">
        <v>483</v>
      </c>
      <c r="H14" s="45" t="s">
        <v>484</v>
      </c>
      <c r="I14" s="76" t="s">
        <v>4</v>
      </c>
      <c r="J14" s="45" t="s">
        <v>485</v>
      </c>
      <c r="K14" s="77">
        <v>16</v>
      </c>
      <c r="L14" s="45" t="s">
        <v>8</v>
      </c>
      <c r="M14" s="45" t="s">
        <v>431</v>
      </c>
      <c r="N14" s="21" t="s">
        <v>18</v>
      </c>
      <c r="O14" s="22">
        <v>12</v>
      </c>
      <c r="P14" s="67">
        <f>O15/O14*100%</f>
        <v>0.66666666666666663</v>
      </c>
      <c r="Q14" s="63"/>
      <c r="R14" s="65" t="s">
        <v>465</v>
      </c>
      <c r="S14" s="61"/>
    </row>
    <row r="15" spans="1:19" ht="50.1" customHeight="1" x14ac:dyDescent="0.55000000000000004">
      <c r="A15" s="58"/>
      <c r="B15" s="45"/>
      <c r="C15" s="45"/>
      <c r="D15" s="45"/>
      <c r="E15" s="45"/>
      <c r="F15" s="45"/>
      <c r="G15" s="45"/>
      <c r="H15" s="45"/>
      <c r="I15" s="76"/>
      <c r="J15" s="45"/>
      <c r="K15" s="77"/>
      <c r="L15" s="45"/>
      <c r="M15" s="45"/>
      <c r="N15" s="21" t="s">
        <v>19</v>
      </c>
      <c r="O15" s="21">
        <v>8</v>
      </c>
      <c r="P15" s="68"/>
      <c r="Q15" s="64"/>
      <c r="R15" s="66"/>
      <c r="S15" s="62"/>
    </row>
    <row r="16" spans="1:19" ht="50.1" customHeight="1" x14ac:dyDescent="0.55000000000000004">
      <c r="A16" s="58" t="s">
        <v>93</v>
      </c>
      <c r="B16" s="45" t="s">
        <v>486</v>
      </c>
      <c r="C16" s="45" t="s">
        <v>13</v>
      </c>
      <c r="D16" s="45" t="s">
        <v>87</v>
      </c>
      <c r="E16" s="45" t="s">
        <v>7</v>
      </c>
      <c r="F16" s="45" t="s">
        <v>487</v>
      </c>
      <c r="G16" s="45" t="s">
        <v>488</v>
      </c>
      <c r="H16" s="45" t="s">
        <v>489</v>
      </c>
      <c r="I16" s="76" t="s">
        <v>4</v>
      </c>
      <c r="J16" s="45" t="s">
        <v>11</v>
      </c>
      <c r="K16" s="77">
        <v>317</v>
      </c>
      <c r="L16" s="45" t="s">
        <v>8</v>
      </c>
      <c r="M16" s="43" t="s">
        <v>431</v>
      </c>
      <c r="N16" s="21" t="s">
        <v>18</v>
      </c>
      <c r="O16" s="22">
        <v>297</v>
      </c>
      <c r="P16" s="67">
        <f>O17/O16*100%</f>
        <v>0.66666666666666663</v>
      </c>
      <c r="Q16" s="63"/>
      <c r="R16" s="65" t="s">
        <v>465</v>
      </c>
      <c r="S16" s="61"/>
    </row>
    <row r="17" spans="1:19" ht="50.1" customHeight="1" x14ac:dyDescent="0.55000000000000004">
      <c r="A17" s="58"/>
      <c r="B17" s="45"/>
      <c r="C17" s="45"/>
      <c r="D17" s="45"/>
      <c r="E17" s="45"/>
      <c r="F17" s="45"/>
      <c r="G17" s="45"/>
      <c r="H17" s="45"/>
      <c r="I17" s="76"/>
      <c r="J17" s="45"/>
      <c r="K17" s="77"/>
      <c r="L17" s="45"/>
      <c r="M17" s="44"/>
      <c r="N17" s="21" t="s">
        <v>19</v>
      </c>
      <c r="O17" s="21">
        <v>198</v>
      </c>
      <c r="P17" s="68"/>
      <c r="Q17" s="64"/>
      <c r="R17" s="66"/>
      <c r="S17" s="62"/>
    </row>
    <row r="18" spans="1:19" ht="50.1" customHeight="1" x14ac:dyDescent="0.55000000000000004">
      <c r="A18" s="58" t="s">
        <v>94</v>
      </c>
      <c r="B18" s="45" t="s">
        <v>490</v>
      </c>
      <c r="C18" s="45" t="s">
        <v>13</v>
      </c>
      <c r="D18" s="45" t="s">
        <v>87</v>
      </c>
      <c r="E18" s="45" t="s">
        <v>7</v>
      </c>
      <c r="F18" s="45" t="s">
        <v>491</v>
      </c>
      <c r="G18" s="45" t="s">
        <v>492</v>
      </c>
      <c r="H18" s="45" t="s">
        <v>493</v>
      </c>
      <c r="I18" s="76" t="s">
        <v>4</v>
      </c>
      <c r="J18" s="45" t="s">
        <v>10</v>
      </c>
      <c r="K18" s="70">
        <v>2</v>
      </c>
      <c r="L18" s="45" t="s">
        <v>8</v>
      </c>
      <c r="M18" s="45" t="s">
        <v>433</v>
      </c>
      <c r="N18" s="21" t="s">
        <v>18</v>
      </c>
      <c r="O18" s="22">
        <v>3</v>
      </c>
      <c r="P18" s="67">
        <f>O19/O18*100%</f>
        <v>0.66666666666666663</v>
      </c>
      <c r="Q18" s="63"/>
      <c r="R18" s="65" t="s">
        <v>465</v>
      </c>
      <c r="S18" s="61"/>
    </row>
    <row r="19" spans="1:19" ht="50.1" customHeight="1" x14ac:dyDescent="0.55000000000000004">
      <c r="A19" s="58"/>
      <c r="B19" s="45"/>
      <c r="C19" s="45"/>
      <c r="D19" s="45"/>
      <c r="E19" s="45"/>
      <c r="F19" s="45"/>
      <c r="G19" s="45"/>
      <c r="H19" s="45"/>
      <c r="I19" s="76"/>
      <c r="J19" s="45"/>
      <c r="K19" s="70"/>
      <c r="L19" s="45"/>
      <c r="M19" s="45"/>
      <c r="N19" s="21" t="s">
        <v>19</v>
      </c>
      <c r="O19" s="21">
        <v>2</v>
      </c>
      <c r="P19" s="68"/>
      <c r="Q19" s="64"/>
      <c r="R19" s="66"/>
      <c r="S19" s="62"/>
    </row>
    <row r="20" spans="1:19" ht="61.5" customHeight="1" x14ac:dyDescent="0.55000000000000004">
      <c r="A20" s="58" t="s">
        <v>95</v>
      </c>
      <c r="B20" s="45" t="s">
        <v>494</v>
      </c>
      <c r="C20" s="45" t="s">
        <v>13</v>
      </c>
      <c r="D20" s="45" t="s">
        <v>87</v>
      </c>
      <c r="E20" s="45" t="s">
        <v>7</v>
      </c>
      <c r="F20" s="45" t="s">
        <v>495</v>
      </c>
      <c r="G20" s="45" t="s">
        <v>496</v>
      </c>
      <c r="H20" s="45" t="s">
        <v>497</v>
      </c>
      <c r="I20" s="76" t="s">
        <v>4</v>
      </c>
      <c r="J20" s="45" t="s">
        <v>498</v>
      </c>
      <c r="K20" s="77">
        <v>320</v>
      </c>
      <c r="L20" s="45" t="s">
        <v>8</v>
      </c>
      <c r="M20" s="45" t="s">
        <v>433</v>
      </c>
      <c r="N20" s="21" t="s">
        <v>18</v>
      </c>
      <c r="O20" s="22">
        <v>463</v>
      </c>
      <c r="P20" s="67">
        <f>O21/O20*100%</f>
        <v>0.66738660907127434</v>
      </c>
      <c r="Q20" s="63"/>
      <c r="R20" s="65" t="s">
        <v>465</v>
      </c>
      <c r="S20" s="61"/>
    </row>
    <row r="21" spans="1:19" ht="52.5" customHeight="1" x14ac:dyDescent="0.55000000000000004">
      <c r="A21" s="58"/>
      <c r="B21" s="45"/>
      <c r="C21" s="45"/>
      <c r="D21" s="45"/>
      <c r="E21" s="45"/>
      <c r="F21" s="45"/>
      <c r="G21" s="45"/>
      <c r="H21" s="45"/>
      <c r="I21" s="76"/>
      <c r="J21" s="45"/>
      <c r="K21" s="77"/>
      <c r="L21" s="45"/>
      <c r="M21" s="45"/>
      <c r="N21" s="21" t="s">
        <v>19</v>
      </c>
      <c r="O21" s="21">
        <v>309</v>
      </c>
      <c r="P21" s="68"/>
      <c r="Q21" s="64"/>
      <c r="R21" s="66"/>
      <c r="S21" s="62"/>
    </row>
    <row r="22" spans="1:19" ht="54" customHeight="1" x14ac:dyDescent="0.55000000000000004">
      <c r="A22" s="58" t="s">
        <v>96</v>
      </c>
      <c r="B22" s="45" t="s">
        <v>499</v>
      </c>
      <c r="C22" s="45" t="s">
        <v>13</v>
      </c>
      <c r="D22" s="45" t="s">
        <v>87</v>
      </c>
      <c r="E22" s="45" t="s">
        <v>7</v>
      </c>
      <c r="F22" s="45" t="s">
        <v>500</v>
      </c>
      <c r="G22" s="45" t="s">
        <v>501</v>
      </c>
      <c r="H22" s="45" t="s">
        <v>502</v>
      </c>
      <c r="I22" s="76" t="s">
        <v>4</v>
      </c>
      <c r="J22" s="45" t="s">
        <v>503</v>
      </c>
      <c r="K22" s="77">
        <v>12</v>
      </c>
      <c r="L22" s="45" t="s">
        <v>8</v>
      </c>
      <c r="M22" s="45" t="s">
        <v>433</v>
      </c>
      <c r="N22" s="21" t="s">
        <v>18</v>
      </c>
      <c r="O22" s="22">
        <v>6</v>
      </c>
      <c r="P22" s="67">
        <f>O23/O22*100%</f>
        <v>0.66666666666666663</v>
      </c>
      <c r="Q22" s="63"/>
      <c r="R22" s="65" t="s">
        <v>465</v>
      </c>
      <c r="S22" s="61"/>
    </row>
    <row r="23" spans="1:19" ht="36" customHeight="1" x14ac:dyDescent="0.55000000000000004">
      <c r="A23" s="58"/>
      <c r="B23" s="45"/>
      <c r="C23" s="45"/>
      <c r="D23" s="45"/>
      <c r="E23" s="45"/>
      <c r="F23" s="45"/>
      <c r="G23" s="45"/>
      <c r="H23" s="45"/>
      <c r="I23" s="76"/>
      <c r="J23" s="45"/>
      <c r="K23" s="77"/>
      <c r="L23" s="45"/>
      <c r="M23" s="45"/>
      <c r="N23" s="21" t="s">
        <v>19</v>
      </c>
      <c r="O23" s="21">
        <v>4</v>
      </c>
      <c r="P23" s="68"/>
      <c r="Q23" s="64"/>
      <c r="R23" s="66"/>
      <c r="S23" s="62"/>
    </row>
    <row r="24" spans="1:19" ht="50.1" customHeight="1" x14ac:dyDescent="0.55000000000000004">
      <c r="A24" s="58" t="s">
        <v>97</v>
      </c>
      <c r="B24" s="43" t="s">
        <v>504</v>
      </c>
      <c r="C24" s="43" t="s">
        <v>13</v>
      </c>
      <c r="D24" s="43" t="s">
        <v>87</v>
      </c>
      <c r="E24" s="43" t="s">
        <v>7</v>
      </c>
      <c r="F24" s="43" t="s">
        <v>505</v>
      </c>
      <c r="G24" s="43" t="s">
        <v>506</v>
      </c>
      <c r="H24" s="43" t="s">
        <v>507</v>
      </c>
      <c r="I24" s="52" t="s">
        <v>4</v>
      </c>
      <c r="J24" s="43" t="s">
        <v>508</v>
      </c>
      <c r="K24" s="77">
        <v>162</v>
      </c>
      <c r="L24" s="43" t="s">
        <v>8</v>
      </c>
      <c r="M24" s="43" t="s">
        <v>433</v>
      </c>
      <c r="N24" s="21" t="s">
        <v>18</v>
      </c>
      <c r="O24" s="22">
        <v>24</v>
      </c>
      <c r="P24" s="67">
        <f>O25/O24*100%</f>
        <v>0.66666666666666663</v>
      </c>
      <c r="Q24" s="63"/>
      <c r="R24" s="65" t="s">
        <v>465</v>
      </c>
      <c r="S24" s="61"/>
    </row>
    <row r="25" spans="1:19" ht="52.5" customHeight="1" x14ac:dyDescent="0.55000000000000004">
      <c r="A25" s="58"/>
      <c r="B25" s="44"/>
      <c r="C25" s="44"/>
      <c r="D25" s="44"/>
      <c r="E25" s="44"/>
      <c r="F25" s="44"/>
      <c r="G25" s="44"/>
      <c r="H25" s="44"/>
      <c r="I25" s="53"/>
      <c r="J25" s="44"/>
      <c r="K25" s="77"/>
      <c r="L25" s="44"/>
      <c r="M25" s="44"/>
      <c r="N25" s="21" t="s">
        <v>19</v>
      </c>
      <c r="O25" s="23">
        <v>16</v>
      </c>
      <c r="P25" s="68"/>
      <c r="Q25" s="64"/>
      <c r="R25" s="66"/>
      <c r="S25" s="62"/>
    </row>
    <row r="26" spans="1:19" ht="50.1" customHeight="1" x14ac:dyDescent="0.55000000000000004">
      <c r="A26" s="58" t="s">
        <v>98</v>
      </c>
      <c r="B26" s="43" t="s">
        <v>509</v>
      </c>
      <c r="C26" s="43" t="s">
        <v>13</v>
      </c>
      <c r="D26" s="43" t="s">
        <v>87</v>
      </c>
      <c r="E26" s="43" t="s">
        <v>7</v>
      </c>
      <c r="F26" s="43" t="s">
        <v>510</v>
      </c>
      <c r="G26" s="43" t="s">
        <v>511</v>
      </c>
      <c r="H26" s="43" t="s">
        <v>512</v>
      </c>
      <c r="I26" s="52" t="s">
        <v>4</v>
      </c>
      <c r="J26" s="43" t="s">
        <v>513</v>
      </c>
      <c r="K26" s="70">
        <v>132</v>
      </c>
      <c r="L26" s="43" t="s">
        <v>8</v>
      </c>
      <c r="M26" s="43" t="s">
        <v>433</v>
      </c>
      <c r="N26" s="21" t="s">
        <v>18</v>
      </c>
      <c r="O26" s="22">
        <v>24</v>
      </c>
      <c r="P26" s="67">
        <f>O27/O26*100%</f>
        <v>0.66666666666666663</v>
      </c>
      <c r="Q26" s="63"/>
      <c r="R26" s="65" t="s">
        <v>465</v>
      </c>
      <c r="S26" s="61"/>
    </row>
    <row r="27" spans="1:19" ht="50.1" customHeight="1" x14ac:dyDescent="0.55000000000000004">
      <c r="A27" s="58"/>
      <c r="B27" s="44"/>
      <c r="C27" s="44"/>
      <c r="D27" s="44"/>
      <c r="E27" s="44"/>
      <c r="F27" s="44"/>
      <c r="G27" s="44"/>
      <c r="H27" s="44"/>
      <c r="I27" s="53"/>
      <c r="J27" s="44"/>
      <c r="K27" s="70"/>
      <c r="L27" s="44"/>
      <c r="M27" s="44"/>
      <c r="N27" s="21" t="s">
        <v>19</v>
      </c>
      <c r="O27" s="21">
        <v>16</v>
      </c>
      <c r="P27" s="68"/>
      <c r="Q27" s="64"/>
      <c r="R27" s="66"/>
      <c r="S27" s="62"/>
    </row>
    <row r="28" spans="1:19" ht="61.5" customHeight="1" x14ac:dyDescent="0.55000000000000004">
      <c r="A28" s="58" t="s">
        <v>99</v>
      </c>
      <c r="B28" s="45" t="s">
        <v>514</v>
      </c>
      <c r="C28" s="45" t="s">
        <v>13</v>
      </c>
      <c r="D28" s="45" t="s">
        <v>87</v>
      </c>
      <c r="E28" s="45" t="s">
        <v>7</v>
      </c>
      <c r="F28" s="45" t="s">
        <v>515</v>
      </c>
      <c r="G28" s="45" t="s">
        <v>516</v>
      </c>
      <c r="H28" s="45" t="s">
        <v>517</v>
      </c>
      <c r="I28" s="76" t="s">
        <v>4</v>
      </c>
      <c r="J28" s="45" t="s">
        <v>498</v>
      </c>
      <c r="K28" s="70">
        <v>1</v>
      </c>
      <c r="L28" s="45" t="s">
        <v>8</v>
      </c>
      <c r="M28" s="45" t="s">
        <v>433</v>
      </c>
      <c r="N28" s="21" t="s">
        <v>18</v>
      </c>
      <c r="O28" s="22">
        <f>+K28</f>
        <v>1</v>
      </c>
      <c r="P28" s="67">
        <f>O29/O28*100%</f>
        <v>1</v>
      </c>
      <c r="Q28" s="63"/>
      <c r="R28" s="65"/>
      <c r="S28" s="61" t="s">
        <v>465</v>
      </c>
    </row>
    <row r="29" spans="1:19" ht="54" customHeight="1" x14ac:dyDescent="0.55000000000000004">
      <c r="A29" s="58"/>
      <c r="B29" s="45"/>
      <c r="C29" s="45"/>
      <c r="D29" s="45"/>
      <c r="E29" s="45"/>
      <c r="F29" s="45"/>
      <c r="G29" s="45"/>
      <c r="H29" s="45"/>
      <c r="I29" s="76"/>
      <c r="J29" s="45"/>
      <c r="K29" s="70"/>
      <c r="L29" s="45"/>
      <c r="M29" s="45"/>
      <c r="N29" s="21" t="s">
        <v>19</v>
      </c>
      <c r="O29" s="21">
        <v>1</v>
      </c>
      <c r="P29" s="68"/>
      <c r="Q29" s="64"/>
      <c r="R29" s="66"/>
      <c r="S29" s="62"/>
    </row>
    <row r="30" spans="1:19" ht="44.25" customHeight="1" x14ac:dyDescent="0.55000000000000004">
      <c r="A30" s="58" t="s">
        <v>100</v>
      </c>
      <c r="B30" s="45" t="s">
        <v>518</v>
      </c>
      <c r="C30" s="45" t="s">
        <v>13</v>
      </c>
      <c r="D30" s="45" t="s">
        <v>87</v>
      </c>
      <c r="E30" s="45" t="s">
        <v>7</v>
      </c>
      <c r="F30" s="45" t="s">
        <v>519</v>
      </c>
      <c r="G30" s="45" t="s">
        <v>520</v>
      </c>
      <c r="H30" s="45" t="s">
        <v>521</v>
      </c>
      <c r="I30" s="76" t="s">
        <v>4</v>
      </c>
      <c r="J30" s="45" t="s">
        <v>522</v>
      </c>
      <c r="K30" s="70">
        <v>240</v>
      </c>
      <c r="L30" s="45" t="s">
        <v>8</v>
      </c>
      <c r="M30" s="45" t="s">
        <v>1972</v>
      </c>
      <c r="N30" s="21" t="s">
        <v>18</v>
      </c>
      <c r="O30" s="22">
        <v>120</v>
      </c>
      <c r="P30" s="67">
        <f>O31/O30*100%</f>
        <v>0.66666666666666663</v>
      </c>
      <c r="Q30" s="63"/>
      <c r="R30" s="65" t="s">
        <v>465</v>
      </c>
      <c r="S30" s="61"/>
    </row>
    <row r="31" spans="1:19" ht="33" customHeight="1" x14ac:dyDescent="0.55000000000000004">
      <c r="A31" s="58"/>
      <c r="B31" s="45"/>
      <c r="C31" s="45"/>
      <c r="D31" s="45"/>
      <c r="E31" s="45"/>
      <c r="F31" s="45"/>
      <c r="G31" s="45"/>
      <c r="H31" s="45"/>
      <c r="I31" s="76"/>
      <c r="J31" s="45"/>
      <c r="K31" s="70"/>
      <c r="L31" s="45"/>
      <c r="M31" s="45"/>
      <c r="N31" s="21" t="s">
        <v>19</v>
      </c>
      <c r="O31" s="21">
        <v>80</v>
      </c>
      <c r="P31" s="68"/>
      <c r="Q31" s="64"/>
      <c r="R31" s="66"/>
      <c r="S31" s="62"/>
    </row>
    <row r="32" spans="1:19" ht="50.1" customHeight="1" x14ac:dyDescent="0.55000000000000004">
      <c r="A32" s="58" t="s">
        <v>101</v>
      </c>
      <c r="B32" s="43" t="s">
        <v>523</v>
      </c>
      <c r="C32" s="43" t="s">
        <v>13</v>
      </c>
      <c r="D32" s="43" t="s">
        <v>87</v>
      </c>
      <c r="E32" s="43" t="s">
        <v>7</v>
      </c>
      <c r="F32" s="43" t="s">
        <v>524</v>
      </c>
      <c r="G32" s="43" t="s">
        <v>511</v>
      </c>
      <c r="H32" s="43" t="s">
        <v>525</v>
      </c>
      <c r="I32" s="52" t="s">
        <v>4</v>
      </c>
      <c r="J32" s="43" t="s">
        <v>10</v>
      </c>
      <c r="K32" s="70">
        <v>24</v>
      </c>
      <c r="L32" s="43" t="s">
        <v>8</v>
      </c>
      <c r="M32" s="45" t="s">
        <v>1972</v>
      </c>
      <c r="N32" s="21" t="s">
        <v>18</v>
      </c>
      <c r="O32" s="22">
        <v>12</v>
      </c>
      <c r="P32" s="67">
        <f>O33/O32*100%</f>
        <v>0.66666666666666663</v>
      </c>
      <c r="Q32" s="63"/>
      <c r="R32" s="65" t="s">
        <v>465</v>
      </c>
      <c r="S32" s="61"/>
    </row>
    <row r="33" spans="1:19" ht="50.1" customHeight="1" x14ac:dyDescent="0.55000000000000004">
      <c r="A33" s="58"/>
      <c r="B33" s="44"/>
      <c r="C33" s="44"/>
      <c r="D33" s="44"/>
      <c r="E33" s="44"/>
      <c r="F33" s="44"/>
      <c r="G33" s="44"/>
      <c r="H33" s="44"/>
      <c r="I33" s="53"/>
      <c r="J33" s="44"/>
      <c r="K33" s="70"/>
      <c r="L33" s="44"/>
      <c r="M33" s="45"/>
      <c r="N33" s="21" t="s">
        <v>19</v>
      </c>
      <c r="O33" s="23">
        <v>8</v>
      </c>
      <c r="P33" s="68"/>
      <c r="Q33" s="64"/>
      <c r="R33" s="66"/>
      <c r="S33" s="62"/>
    </row>
    <row r="34" spans="1:19" ht="51.75" customHeight="1" x14ac:dyDescent="0.55000000000000004">
      <c r="A34" s="58" t="s">
        <v>102</v>
      </c>
      <c r="B34" s="45" t="s">
        <v>526</v>
      </c>
      <c r="C34" s="45" t="s">
        <v>13</v>
      </c>
      <c r="D34" s="45" t="s">
        <v>87</v>
      </c>
      <c r="E34" s="45" t="s">
        <v>7</v>
      </c>
      <c r="F34" s="45" t="s">
        <v>527</v>
      </c>
      <c r="G34" s="45" t="s">
        <v>496</v>
      </c>
      <c r="H34" s="45" t="s">
        <v>497</v>
      </c>
      <c r="I34" s="76" t="s">
        <v>4</v>
      </c>
      <c r="J34" s="45" t="s">
        <v>528</v>
      </c>
      <c r="K34" s="70">
        <v>240</v>
      </c>
      <c r="L34" s="45" t="s">
        <v>8</v>
      </c>
      <c r="M34" s="45" t="s">
        <v>1972</v>
      </c>
      <c r="N34" s="21" t="s">
        <v>18</v>
      </c>
      <c r="O34" s="22">
        <v>120</v>
      </c>
      <c r="P34" s="67">
        <f>O35/O34*100%</f>
        <v>0.66666666666666663</v>
      </c>
      <c r="Q34" s="63"/>
      <c r="R34" s="65" t="s">
        <v>465</v>
      </c>
      <c r="S34" s="61"/>
    </row>
    <row r="35" spans="1:19" ht="42" customHeight="1" x14ac:dyDescent="0.55000000000000004">
      <c r="A35" s="58"/>
      <c r="B35" s="45"/>
      <c r="C35" s="45"/>
      <c r="D35" s="45"/>
      <c r="E35" s="45"/>
      <c r="F35" s="45"/>
      <c r="G35" s="45"/>
      <c r="H35" s="45"/>
      <c r="I35" s="76"/>
      <c r="J35" s="45"/>
      <c r="K35" s="70"/>
      <c r="L35" s="45"/>
      <c r="M35" s="45"/>
      <c r="N35" s="21" t="s">
        <v>19</v>
      </c>
      <c r="O35" s="21">
        <v>80</v>
      </c>
      <c r="P35" s="68"/>
      <c r="Q35" s="64"/>
      <c r="R35" s="66"/>
      <c r="S35" s="62"/>
    </row>
    <row r="36" spans="1:19" ht="50.1" customHeight="1" x14ac:dyDescent="0.55000000000000004">
      <c r="A36" s="58" t="s">
        <v>103</v>
      </c>
      <c r="B36" s="43" t="s">
        <v>529</v>
      </c>
      <c r="C36" s="43" t="s">
        <v>13</v>
      </c>
      <c r="D36" s="43" t="s">
        <v>87</v>
      </c>
      <c r="E36" s="43" t="s">
        <v>7</v>
      </c>
      <c r="F36" s="43" t="s">
        <v>530</v>
      </c>
      <c r="G36" s="43" t="s">
        <v>531</v>
      </c>
      <c r="H36" s="43" t="s">
        <v>532</v>
      </c>
      <c r="I36" s="52" t="s">
        <v>4</v>
      </c>
      <c r="J36" s="43" t="s">
        <v>533</v>
      </c>
      <c r="K36" s="71">
        <v>220</v>
      </c>
      <c r="L36" s="43" t="s">
        <v>8</v>
      </c>
      <c r="M36" s="43" t="s">
        <v>424</v>
      </c>
      <c r="N36" s="21" t="s">
        <v>18</v>
      </c>
      <c r="O36" s="22">
        <v>192</v>
      </c>
      <c r="P36" s="67">
        <f>O37/O36*100%</f>
        <v>0.66666666666666663</v>
      </c>
      <c r="Q36" s="63"/>
      <c r="R36" s="65" t="s">
        <v>465</v>
      </c>
      <c r="S36" s="61"/>
    </row>
    <row r="37" spans="1:19" ht="50.1" customHeight="1" x14ac:dyDescent="0.55000000000000004">
      <c r="A37" s="58"/>
      <c r="B37" s="44"/>
      <c r="C37" s="44"/>
      <c r="D37" s="44"/>
      <c r="E37" s="44"/>
      <c r="F37" s="44"/>
      <c r="G37" s="44"/>
      <c r="H37" s="44"/>
      <c r="I37" s="53"/>
      <c r="J37" s="44"/>
      <c r="K37" s="103"/>
      <c r="L37" s="44"/>
      <c r="M37" s="44"/>
      <c r="N37" s="21" t="s">
        <v>19</v>
      </c>
      <c r="O37" s="21">
        <v>128</v>
      </c>
      <c r="P37" s="68"/>
      <c r="Q37" s="64"/>
      <c r="R37" s="66"/>
      <c r="S37" s="62"/>
    </row>
    <row r="38" spans="1:19" ht="50.1" customHeight="1" x14ac:dyDescent="0.55000000000000004">
      <c r="A38" s="58" t="s">
        <v>104</v>
      </c>
      <c r="B38" s="43" t="s">
        <v>529</v>
      </c>
      <c r="C38" s="43" t="s">
        <v>13</v>
      </c>
      <c r="D38" s="43" t="s">
        <v>87</v>
      </c>
      <c r="E38" s="43" t="s">
        <v>7</v>
      </c>
      <c r="F38" s="43" t="s">
        <v>534</v>
      </c>
      <c r="G38" s="43" t="s">
        <v>531</v>
      </c>
      <c r="H38" s="43" t="s">
        <v>532</v>
      </c>
      <c r="I38" s="52" t="s">
        <v>4</v>
      </c>
      <c r="J38" s="43" t="s">
        <v>533</v>
      </c>
      <c r="K38" s="71">
        <v>12</v>
      </c>
      <c r="L38" s="43" t="s">
        <v>8</v>
      </c>
      <c r="M38" s="43" t="s">
        <v>434</v>
      </c>
      <c r="N38" s="21" t="s">
        <v>18</v>
      </c>
      <c r="O38" s="22">
        <v>9</v>
      </c>
      <c r="P38" s="67">
        <f>O39/O38*100%</f>
        <v>0.66666666666666663</v>
      </c>
      <c r="Q38" s="63"/>
      <c r="R38" s="65" t="s">
        <v>465</v>
      </c>
      <c r="S38" s="61"/>
    </row>
    <row r="39" spans="1:19" ht="58.5" customHeight="1" x14ac:dyDescent="0.55000000000000004">
      <c r="A39" s="58"/>
      <c r="B39" s="44"/>
      <c r="C39" s="44"/>
      <c r="D39" s="44"/>
      <c r="E39" s="44"/>
      <c r="F39" s="44"/>
      <c r="G39" s="44"/>
      <c r="H39" s="44"/>
      <c r="I39" s="53"/>
      <c r="J39" s="44"/>
      <c r="K39" s="103"/>
      <c r="L39" s="44"/>
      <c r="M39" s="44"/>
      <c r="N39" s="21" t="s">
        <v>19</v>
      </c>
      <c r="O39" s="21">
        <v>6</v>
      </c>
      <c r="P39" s="68"/>
      <c r="Q39" s="64"/>
      <c r="R39" s="66"/>
      <c r="S39" s="62"/>
    </row>
    <row r="40" spans="1:19" ht="60.75" customHeight="1" x14ac:dyDescent="0.55000000000000004">
      <c r="A40" s="58" t="s">
        <v>105</v>
      </c>
      <c r="B40" s="45" t="s">
        <v>535</v>
      </c>
      <c r="C40" s="45" t="s">
        <v>13</v>
      </c>
      <c r="D40" s="45" t="s">
        <v>87</v>
      </c>
      <c r="E40" s="45" t="s">
        <v>7</v>
      </c>
      <c r="F40" s="45" t="s">
        <v>536</v>
      </c>
      <c r="G40" s="45" t="s">
        <v>537</v>
      </c>
      <c r="H40" s="45" t="s">
        <v>521</v>
      </c>
      <c r="I40" s="76" t="s">
        <v>4</v>
      </c>
      <c r="J40" s="45" t="s">
        <v>14</v>
      </c>
      <c r="K40" s="70">
        <v>12</v>
      </c>
      <c r="L40" s="45" t="s">
        <v>8</v>
      </c>
      <c r="M40" s="45" t="s">
        <v>1973</v>
      </c>
      <c r="N40" s="21" t="s">
        <v>18</v>
      </c>
      <c r="O40" s="22">
        <v>9</v>
      </c>
      <c r="P40" s="67">
        <f>O41/O40*100%</f>
        <v>0.66666666666666663</v>
      </c>
      <c r="Q40" s="63"/>
      <c r="R40" s="65" t="s">
        <v>465</v>
      </c>
      <c r="S40" s="61"/>
    </row>
    <row r="41" spans="1:19" ht="62.25" customHeight="1" x14ac:dyDescent="0.55000000000000004">
      <c r="A41" s="58"/>
      <c r="B41" s="45"/>
      <c r="C41" s="45"/>
      <c r="D41" s="45"/>
      <c r="E41" s="45"/>
      <c r="F41" s="45"/>
      <c r="G41" s="45"/>
      <c r="H41" s="45"/>
      <c r="I41" s="76"/>
      <c r="J41" s="45"/>
      <c r="K41" s="70"/>
      <c r="L41" s="45"/>
      <c r="M41" s="45"/>
      <c r="N41" s="21" t="s">
        <v>19</v>
      </c>
      <c r="O41" s="21">
        <v>6</v>
      </c>
      <c r="P41" s="68"/>
      <c r="Q41" s="64"/>
      <c r="R41" s="66"/>
      <c r="S41" s="62"/>
    </row>
    <row r="42" spans="1:19" ht="59.25" customHeight="1" x14ac:dyDescent="0.55000000000000004">
      <c r="A42" s="58" t="s">
        <v>106</v>
      </c>
      <c r="B42" s="45" t="s">
        <v>538</v>
      </c>
      <c r="C42" s="45" t="s">
        <v>13</v>
      </c>
      <c r="D42" s="45" t="s">
        <v>87</v>
      </c>
      <c r="E42" s="45" t="s">
        <v>7</v>
      </c>
      <c r="F42" s="45" t="s">
        <v>539</v>
      </c>
      <c r="G42" s="45" t="s">
        <v>540</v>
      </c>
      <c r="H42" s="45" t="s">
        <v>475</v>
      </c>
      <c r="I42" s="76" t="s">
        <v>4</v>
      </c>
      <c r="J42" s="45" t="s">
        <v>503</v>
      </c>
      <c r="K42" s="70">
        <v>261</v>
      </c>
      <c r="L42" s="45" t="s">
        <v>8</v>
      </c>
      <c r="M42" s="45" t="s">
        <v>435</v>
      </c>
      <c r="N42" s="21" t="s">
        <v>18</v>
      </c>
      <c r="O42" s="22">
        <v>195</v>
      </c>
      <c r="P42" s="67">
        <f>O43/O42*100%</f>
        <v>0.66666666666666663</v>
      </c>
      <c r="Q42" s="63"/>
      <c r="R42" s="65" t="s">
        <v>465</v>
      </c>
      <c r="S42" s="61"/>
    </row>
    <row r="43" spans="1:19" ht="59.25" customHeight="1" x14ac:dyDescent="0.55000000000000004">
      <c r="A43" s="58"/>
      <c r="B43" s="45"/>
      <c r="C43" s="45"/>
      <c r="D43" s="45"/>
      <c r="E43" s="45"/>
      <c r="F43" s="45"/>
      <c r="G43" s="45"/>
      <c r="H43" s="45"/>
      <c r="I43" s="76"/>
      <c r="J43" s="45"/>
      <c r="K43" s="70"/>
      <c r="L43" s="45"/>
      <c r="M43" s="45"/>
      <c r="N43" s="21" t="s">
        <v>19</v>
      </c>
      <c r="O43" s="21">
        <v>130</v>
      </c>
      <c r="P43" s="68"/>
      <c r="Q43" s="64"/>
      <c r="R43" s="66"/>
      <c r="S43" s="62"/>
    </row>
    <row r="44" spans="1:19" ht="50.1" customHeight="1" x14ac:dyDescent="0.55000000000000004">
      <c r="A44" s="58" t="s">
        <v>1955</v>
      </c>
      <c r="B44" s="45" t="s">
        <v>541</v>
      </c>
      <c r="C44" s="45" t="s">
        <v>13</v>
      </c>
      <c r="D44" s="45" t="s">
        <v>87</v>
      </c>
      <c r="E44" s="45" t="s">
        <v>7</v>
      </c>
      <c r="F44" s="45" t="s">
        <v>1949</v>
      </c>
      <c r="G44" s="45" t="s">
        <v>1951</v>
      </c>
      <c r="H44" s="45" t="s">
        <v>1952</v>
      </c>
      <c r="I44" s="76" t="s">
        <v>4</v>
      </c>
      <c r="J44" s="45" t="s">
        <v>934</v>
      </c>
      <c r="K44" s="70">
        <v>261</v>
      </c>
      <c r="L44" s="45" t="s">
        <v>8</v>
      </c>
      <c r="M44" s="43" t="s">
        <v>1968</v>
      </c>
      <c r="N44" s="21" t="s">
        <v>18</v>
      </c>
      <c r="O44" s="22">
        <v>129</v>
      </c>
      <c r="P44" s="67">
        <f>O45/O44*100%</f>
        <v>0.66666666666666663</v>
      </c>
      <c r="Q44" s="63"/>
      <c r="R44" s="65" t="s">
        <v>465</v>
      </c>
      <c r="S44" s="61"/>
    </row>
    <row r="45" spans="1:19" ht="62.25" customHeight="1" x14ac:dyDescent="0.55000000000000004">
      <c r="A45" s="58"/>
      <c r="B45" s="45"/>
      <c r="C45" s="45"/>
      <c r="D45" s="45"/>
      <c r="E45" s="45"/>
      <c r="F45" s="45"/>
      <c r="G45" s="45"/>
      <c r="H45" s="45"/>
      <c r="I45" s="76"/>
      <c r="J45" s="45"/>
      <c r="K45" s="70"/>
      <c r="L45" s="45"/>
      <c r="M45" s="44"/>
      <c r="N45" s="21" t="s">
        <v>19</v>
      </c>
      <c r="O45" s="21">
        <v>86</v>
      </c>
      <c r="P45" s="68"/>
      <c r="Q45" s="64"/>
      <c r="R45" s="66"/>
      <c r="S45" s="62"/>
    </row>
    <row r="46" spans="1:19" ht="66.75" customHeight="1" x14ac:dyDescent="0.55000000000000004">
      <c r="A46" s="58" t="s">
        <v>1956</v>
      </c>
      <c r="B46" s="45" t="s">
        <v>541</v>
      </c>
      <c r="C46" s="45" t="s">
        <v>13</v>
      </c>
      <c r="D46" s="45" t="s">
        <v>87</v>
      </c>
      <c r="E46" s="45" t="s">
        <v>7</v>
      </c>
      <c r="F46" s="45" t="s">
        <v>1950</v>
      </c>
      <c r="G46" s="45" t="s">
        <v>1953</v>
      </c>
      <c r="H46" s="45" t="s">
        <v>1886</v>
      </c>
      <c r="I46" s="76" t="s">
        <v>4</v>
      </c>
      <c r="J46" s="45" t="s">
        <v>1954</v>
      </c>
      <c r="K46" s="70">
        <v>4</v>
      </c>
      <c r="L46" s="45" t="s">
        <v>8</v>
      </c>
      <c r="M46" s="43" t="s">
        <v>1968</v>
      </c>
      <c r="N46" s="21" t="s">
        <v>18</v>
      </c>
      <c r="O46" s="22">
        <v>1</v>
      </c>
      <c r="P46" s="67">
        <f>O47/O46*100%</f>
        <v>1</v>
      </c>
      <c r="Q46" s="63"/>
      <c r="R46" s="65"/>
      <c r="S46" s="61" t="s">
        <v>465</v>
      </c>
    </row>
    <row r="47" spans="1:19" ht="61.5" customHeight="1" x14ac:dyDescent="0.55000000000000004">
      <c r="A47" s="58"/>
      <c r="B47" s="45"/>
      <c r="C47" s="45"/>
      <c r="D47" s="45"/>
      <c r="E47" s="45"/>
      <c r="F47" s="45"/>
      <c r="G47" s="45"/>
      <c r="H47" s="45"/>
      <c r="I47" s="76"/>
      <c r="J47" s="45"/>
      <c r="K47" s="70"/>
      <c r="L47" s="45"/>
      <c r="M47" s="44"/>
      <c r="N47" s="21" t="s">
        <v>19</v>
      </c>
      <c r="O47" s="21">
        <v>1</v>
      </c>
      <c r="P47" s="68"/>
      <c r="Q47" s="64"/>
      <c r="R47" s="66"/>
      <c r="S47" s="62"/>
    </row>
    <row r="48" spans="1:19" ht="50.1" customHeight="1" x14ac:dyDescent="0.55000000000000004">
      <c r="A48" s="58" t="s">
        <v>107</v>
      </c>
      <c r="B48" s="45" t="s">
        <v>542</v>
      </c>
      <c r="C48" s="45" t="s">
        <v>13</v>
      </c>
      <c r="D48" s="45" t="s">
        <v>87</v>
      </c>
      <c r="E48" s="45" t="s">
        <v>7</v>
      </c>
      <c r="F48" s="45" t="s">
        <v>543</v>
      </c>
      <c r="G48" s="45" t="s">
        <v>544</v>
      </c>
      <c r="H48" s="45" t="s">
        <v>545</v>
      </c>
      <c r="I48" s="76" t="s">
        <v>4</v>
      </c>
      <c r="J48" s="45" t="s">
        <v>15</v>
      </c>
      <c r="K48" s="70">
        <v>240</v>
      </c>
      <c r="L48" s="45" t="s">
        <v>8</v>
      </c>
      <c r="M48" s="45" t="s">
        <v>17</v>
      </c>
      <c r="N48" s="21" t="s">
        <v>18</v>
      </c>
      <c r="O48" s="22">
        <v>120</v>
      </c>
      <c r="P48" s="67">
        <f>O49/O48*100%</f>
        <v>0.66666666666666663</v>
      </c>
      <c r="Q48" s="63"/>
      <c r="R48" s="65" t="s">
        <v>465</v>
      </c>
      <c r="S48" s="61"/>
    </row>
    <row r="49" spans="1:19" ht="69.75" customHeight="1" x14ac:dyDescent="0.55000000000000004">
      <c r="A49" s="58"/>
      <c r="B49" s="45"/>
      <c r="C49" s="45"/>
      <c r="D49" s="45"/>
      <c r="E49" s="45"/>
      <c r="F49" s="45"/>
      <c r="G49" s="45"/>
      <c r="H49" s="45"/>
      <c r="I49" s="76"/>
      <c r="J49" s="45"/>
      <c r="K49" s="70"/>
      <c r="L49" s="45"/>
      <c r="M49" s="45"/>
      <c r="N49" s="21" t="s">
        <v>19</v>
      </c>
      <c r="O49" s="21">
        <v>80</v>
      </c>
      <c r="P49" s="68"/>
      <c r="Q49" s="64"/>
      <c r="R49" s="66"/>
      <c r="S49" s="62"/>
    </row>
    <row r="50" spans="1:19" ht="50.1" customHeight="1" x14ac:dyDescent="0.55000000000000004">
      <c r="A50" s="58" t="s">
        <v>108</v>
      </c>
      <c r="B50" s="43" t="s">
        <v>546</v>
      </c>
      <c r="C50" s="43" t="s">
        <v>13</v>
      </c>
      <c r="D50" s="43" t="s">
        <v>87</v>
      </c>
      <c r="E50" s="43" t="s">
        <v>7</v>
      </c>
      <c r="F50" s="43" t="s">
        <v>547</v>
      </c>
      <c r="G50" s="43" t="s">
        <v>548</v>
      </c>
      <c r="H50" s="43" t="s">
        <v>549</v>
      </c>
      <c r="I50" s="52" t="s">
        <v>4</v>
      </c>
      <c r="J50" s="43" t="s">
        <v>15</v>
      </c>
      <c r="K50" s="71">
        <v>5</v>
      </c>
      <c r="L50" s="43" t="s">
        <v>8</v>
      </c>
      <c r="M50" s="43" t="s">
        <v>17</v>
      </c>
      <c r="N50" s="21" t="s">
        <v>18</v>
      </c>
      <c r="O50" s="22">
        <v>1</v>
      </c>
      <c r="P50" s="67">
        <f>O51/O50*100%</f>
        <v>1</v>
      </c>
      <c r="Q50" s="63"/>
      <c r="R50" s="65"/>
      <c r="S50" s="61" t="s">
        <v>465</v>
      </c>
    </row>
    <row r="51" spans="1:19" ht="50.1" customHeight="1" x14ac:dyDescent="0.55000000000000004">
      <c r="A51" s="58"/>
      <c r="B51" s="44"/>
      <c r="C51" s="44"/>
      <c r="D51" s="44"/>
      <c r="E51" s="44"/>
      <c r="F51" s="44"/>
      <c r="G51" s="44"/>
      <c r="H51" s="44"/>
      <c r="I51" s="53"/>
      <c r="J51" s="44"/>
      <c r="K51" s="103"/>
      <c r="L51" s="44"/>
      <c r="M51" s="44"/>
      <c r="N51" s="21" t="s">
        <v>19</v>
      </c>
      <c r="O51" s="21">
        <v>1</v>
      </c>
      <c r="P51" s="68"/>
      <c r="Q51" s="64"/>
      <c r="R51" s="66"/>
      <c r="S51" s="62"/>
    </row>
    <row r="52" spans="1:19" ht="50.1" customHeight="1" x14ac:dyDescent="0.55000000000000004">
      <c r="A52" s="58" t="s">
        <v>109</v>
      </c>
      <c r="B52" s="43" t="s">
        <v>546</v>
      </c>
      <c r="C52" s="43" t="s">
        <v>13</v>
      </c>
      <c r="D52" s="43" t="s">
        <v>87</v>
      </c>
      <c r="E52" s="43" t="s">
        <v>7</v>
      </c>
      <c r="F52" s="43" t="s">
        <v>550</v>
      </c>
      <c r="G52" s="43" t="s">
        <v>551</v>
      </c>
      <c r="H52" s="43" t="s">
        <v>552</v>
      </c>
      <c r="I52" s="52" t="s">
        <v>4</v>
      </c>
      <c r="J52" s="43" t="s">
        <v>15</v>
      </c>
      <c r="K52" s="71">
        <v>5</v>
      </c>
      <c r="L52" s="43" t="s">
        <v>8</v>
      </c>
      <c r="M52" s="43" t="s">
        <v>1974</v>
      </c>
      <c r="N52" s="21" t="s">
        <v>18</v>
      </c>
      <c r="O52" s="22">
        <v>0</v>
      </c>
      <c r="P52" s="67">
        <v>0</v>
      </c>
      <c r="Q52" s="63" t="s">
        <v>465</v>
      </c>
      <c r="R52" s="65"/>
      <c r="S52" s="61"/>
    </row>
    <row r="53" spans="1:19" ht="67.5" customHeight="1" x14ac:dyDescent="0.55000000000000004">
      <c r="A53" s="58"/>
      <c r="B53" s="44"/>
      <c r="C53" s="44"/>
      <c r="D53" s="44"/>
      <c r="E53" s="44"/>
      <c r="F53" s="44"/>
      <c r="G53" s="44"/>
      <c r="H53" s="44"/>
      <c r="I53" s="53"/>
      <c r="J53" s="44"/>
      <c r="K53" s="103"/>
      <c r="L53" s="44"/>
      <c r="M53" s="44"/>
      <c r="N53" s="21" t="s">
        <v>19</v>
      </c>
      <c r="O53" s="21">
        <v>0</v>
      </c>
      <c r="P53" s="68"/>
      <c r="Q53" s="64"/>
      <c r="R53" s="66"/>
      <c r="S53" s="62"/>
    </row>
    <row r="54" spans="1:19" ht="50.1" customHeight="1" x14ac:dyDescent="0.55000000000000004">
      <c r="A54" s="58" t="s">
        <v>110</v>
      </c>
      <c r="B54" s="45" t="s">
        <v>553</v>
      </c>
      <c r="C54" s="45" t="s">
        <v>13</v>
      </c>
      <c r="D54" s="45" t="s">
        <v>87</v>
      </c>
      <c r="E54" s="45" t="s">
        <v>7</v>
      </c>
      <c r="F54" s="45" t="s">
        <v>554</v>
      </c>
      <c r="G54" s="45" t="s">
        <v>555</v>
      </c>
      <c r="H54" s="45" t="s">
        <v>556</v>
      </c>
      <c r="I54" s="76" t="s">
        <v>4</v>
      </c>
      <c r="J54" s="45" t="s">
        <v>12</v>
      </c>
      <c r="K54" s="70">
        <v>6</v>
      </c>
      <c r="L54" s="45" t="s">
        <v>8</v>
      </c>
      <c r="M54" s="43" t="s">
        <v>1974</v>
      </c>
      <c r="N54" s="21" t="s">
        <v>18</v>
      </c>
      <c r="O54" s="22">
        <v>7</v>
      </c>
      <c r="P54" s="67">
        <f>O55/O54*100%</f>
        <v>0.7142857142857143</v>
      </c>
      <c r="Q54" s="63"/>
      <c r="R54" s="65" t="s">
        <v>465</v>
      </c>
      <c r="S54" s="61"/>
    </row>
    <row r="55" spans="1:19" ht="50.1" customHeight="1" x14ac:dyDescent="0.55000000000000004">
      <c r="A55" s="58"/>
      <c r="B55" s="45"/>
      <c r="C55" s="45"/>
      <c r="D55" s="45"/>
      <c r="E55" s="45"/>
      <c r="F55" s="45"/>
      <c r="G55" s="45"/>
      <c r="H55" s="45"/>
      <c r="I55" s="76"/>
      <c r="J55" s="45"/>
      <c r="K55" s="70"/>
      <c r="L55" s="45"/>
      <c r="M55" s="44"/>
      <c r="N55" s="21" t="s">
        <v>19</v>
      </c>
      <c r="O55" s="23">
        <v>5</v>
      </c>
      <c r="P55" s="68"/>
      <c r="Q55" s="64"/>
      <c r="R55" s="66"/>
      <c r="S55" s="62"/>
    </row>
    <row r="56" spans="1:19" ht="50.1" customHeight="1" x14ac:dyDescent="0.55000000000000004">
      <c r="A56" s="58" t="s">
        <v>111</v>
      </c>
      <c r="B56" s="45" t="s">
        <v>557</v>
      </c>
      <c r="C56" s="45" t="s">
        <v>13</v>
      </c>
      <c r="D56" s="45" t="s">
        <v>87</v>
      </c>
      <c r="E56" s="45" t="s">
        <v>7</v>
      </c>
      <c r="F56" s="45" t="s">
        <v>558</v>
      </c>
      <c r="G56" s="45" t="s">
        <v>559</v>
      </c>
      <c r="H56" s="45" t="s">
        <v>560</v>
      </c>
      <c r="I56" s="76" t="s">
        <v>4</v>
      </c>
      <c r="J56" s="45" t="s">
        <v>561</v>
      </c>
      <c r="K56" s="70">
        <v>1473</v>
      </c>
      <c r="L56" s="45" t="s">
        <v>8</v>
      </c>
      <c r="M56" s="43" t="s">
        <v>1974</v>
      </c>
      <c r="N56" s="21" t="s">
        <v>18</v>
      </c>
      <c r="O56" s="22">
        <v>1299</v>
      </c>
      <c r="P56" s="67">
        <f>O57/O56*100%</f>
        <v>0.66666666666666663</v>
      </c>
      <c r="Q56" s="63"/>
      <c r="R56" s="65" t="s">
        <v>465</v>
      </c>
      <c r="S56" s="61"/>
    </row>
    <row r="57" spans="1:19" ht="50.1" customHeight="1" x14ac:dyDescent="0.55000000000000004">
      <c r="A57" s="58"/>
      <c r="B57" s="45"/>
      <c r="C57" s="45"/>
      <c r="D57" s="45"/>
      <c r="E57" s="45"/>
      <c r="F57" s="45"/>
      <c r="G57" s="45"/>
      <c r="H57" s="45"/>
      <c r="I57" s="76"/>
      <c r="J57" s="45"/>
      <c r="K57" s="70"/>
      <c r="L57" s="45"/>
      <c r="M57" s="44"/>
      <c r="N57" s="21" t="s">
        <v>19</v>
      </c>
      <c r="O57" s="23">
        <v>866</v>
      </c>
      <c r="P57" s="68"/>
      <c r="Q57" s="64"/>
      <c r="R57" s="66"/>
      <c r="S57" s="62"/>
    </row>
    <row r="58" spans="1:19" ht="78" customHeight="1" x14ac:dyDescent="0.55000000000000004">
      <c r="A58" s="58" t="s">
        <v>112</v>
      </c>
      <c r="B58" s="45" t="s">
        <v>562</v>
      </c>
      <c r="C58" s="45" t="s">
        <v>13</v>
      </c>
      <c r="D58" s="45" t="s">
        <v>87</v>
      </c>
      <c r="E58" s="45" t="s">
        <v>7</v>
      </c>
      <c r="F58" s="45" t="s">
        <v>1969</v>
      </c>
      <c r="G58" s="45" t="s">
        <v>563</v>
      </c>
      <c r="H58" s="45" t="s">
        <v>564</v>
      </c>
      <c r="I58" s="76" t="s">
        <v>4</v>
      </c>
      <c r="J58" s="45" t="s">
        <v>565</v>
      </c>
      <c r="K58" s="70">
        <v>16</v>
      </c>
      <c r="L58" s="45" t="s">
        <v>8</v>
      </c>
      <c r="M58" s="43" t="s">
        <v>1974</v>
      </c>
      <c r="N58" s="21" t="s">
        <v>18</v>
      </c>
      <c r="O58" s="22">
        <v>12</v>
      </c>
      <c r="P58" s="67">
        <f>O59/O58*100%</f>
        <v>0.66666666666666663</v>
      </c>
      <c r="Q58" s="63"/>
      <c r="R58" s="65" t="s">
        <v>465</v>
      </c>
      <c r="S58" s="61"/>
    </row>
    <row r="59" spans="1:19" ht="76.5" customHeight="1" x14ac:dyDescent="0.55000000000000004">
      <c r="A59" s="58"/>
      <c r="B59" s="45"/>
      <c r="C59" s="45"/>
      <c r="D59" s="45"/>
      <c r="E59" s="45"/>
      <c r="F59" s="45"/>
      <c r="G59" s="45"/>
      <c r="H59" s="45"/>
      <c r="I59" s="76"/>
      <c r="J59" s="45"/>
      <c r="K59" s="70"/>
      <c r="L59" s="45"/>
      <c r="M59" s="44"/>
      <c r="N59" s="21" t="s">
        <v>19</v>
      </c>
      <c r="O59" s="21">
        <v>8</v>
      </c>
      <c r="P59" s="68"/>
      <c r="Q59" s="64"/>
      <c r="R59" s="66"/>
      <c r="S59" s="62"/>
    </row>
    <row r="60" spans="1:19" ht="63.75" customHeight="1" x14ac:dyDescent="0.55000000000000004">
      <c r="A60" s="58" t="s">
        <v>113</v>
      </c>
      <c r="B60" s="45" t="s">
        <v>566</v>
      </c>
      <c r="C60" s="45" t="s">
        <v>13</v>
      </c>
      <c r="D60" s="45" t="s">
        <v>87</v>
      </c>
      <c r="E60" s="45" t="s">
        <v>7</v>
      </c>
      <c r="F60" s="45" t="s">
        <v>567</v>
      </c>
      <c r="G60" s="45" t="s">
        <v>568</v>
      </c>
      <c r="H60" s="45" t="s">
        <v>569</v>
      </c>
      <c r="I60" s="76" t="s">
        <v>4</v>
      </c>
      <c r="J60" s="45" t="s">
        <v>570</v>
      </c>
      <c r="K60" s="70">
        <v>15</v>
      </c>
      <c r="L60" s="45" t="s">
        <v>8</v>
      </c>
      <c r="M60" s="43" t="s">
        <v>1974</v>
      </c>
      <c r="N60" s="21" t="s">
        <v>18</v>
      </c>
      <c r="O60" s="22">
        <v>12</v>
      </c>
      <c r="P60" s="67">
        <f>O61/O60*100%</f>
        <v>0.66666666666666663</v>
      </c>
      <c r="Q60" s="63"/>
      <c r="R60" s="65" t="s">
        <v>465</v>
      </c>
      <c r="S60" s="61"/>
    </row>
    <row r="61" spans="1:19" ht="61.5" customHeight="1" x14ac:dyDescent="0.55000000000000004">
      <c r="A61" s="58"/>
      <c r="B61" s="45"/>
      <c r="C61" s="45"/>
      <c r="D61" s="45"/>
      <c r="E61" s="45"/>
      <c r="F61" s="45"/>
      <c r="G61" s="45"/>
      <c r="H61" s="45"/>
      <c r="I61" s="76"/>
      <c r="J61" s="45"/>
      <c r="K61" s="70"/>
      <c r="L61" s="45"/>
      <c r="M61" s="44"/>
      <c r="N61" s="21" t="s">
        <v>19</v>
      </c>
      <c r="O61" s="21">
        <v>8</v>
      </c>
      <c r="P61" s="68"/>
      <c r="Q61" s="64"/>
      <c r="R61" s="66"/>
      <c r="S61" s="62"/>
    </row>
    <row r="62" spans="1:19" ht="59.25" customHeight="1" x14ac:dyDescent="0.55000000000000004">
      <c r="A62" s="58" t="s">
        <v>114</v>
      </c>
      <c r="B62" s="45" t="s">
        <v>571</v>
      </c>
      <c r="C62" s="45" t="s">
        <v>13</v>
      </c>
      <c r="D62" s="45" t="s">
        <v>87</v>
      </c>
      <c r="E62" s="45" t="s">
        <v>7</v>
      </c>
      <c r="F62" s="45" t="s">
        <v>572</v>
      </c>
      <c r="G62" s="45" t="s">
        <v>573</v>
      </c>
      <c r="H62" s="45" t="s">
        <v>574</v>
      </c>
      <c r="I62" s="76" t="s">
        <v>4</v>
      </c>
      <c r="J62" s="45" t="s">
        <v>480</v>
      </c>
      <c r="K62" s="70">
        <v>48</v>
      </c>
      <c r="L62" s="45" t="s">
        <v>8</v>
      </c>
      <c r="M62" s="45" t="s">
        <v>440</v>
      </c>
      <c r="N62" s="21" t="s">
        <v>18</v>
      </c>
      <c r="O62" s="22">
        <v>24</v>
      </c>
      <c r="P62" s="67">
        <f>O63/O62*100%</f>
        <v>0.66666666666666663</v>
      </c>
      <c r="Q62" s="63"/>
      <c r="R62" s="65" t="s">
        <v>465</v>
      </c>
      <c r="S62" s="61"/>
    </row>
    <row r="63" spans="1:19" ht="61.5" customHeight="1" x14ac:dyDescent="0.55000000000000004">
      <c r="A63" s="58"/>
      <c r="B63" s="45"/>
      <c r="C63" s="45"/>
      <c r="D63" s="45"/>
      <c r="E63" s="45"/>
      <c r="F63" s="45"/>
      <c r="G63" s="45"/>
      <c r="H63" s="45"/>
      <c r="I63" s="76"/>
      <c r="J63" s="45"/>
      <c r="K63" s="70"/>
      <c r="L63" s="45"/>
      <c r="M63" s="45"/>
      <c r="N63" s="21" t="s">
        <v>19</v>
      </c>
      <c r="O63" s="21">
        <v>16</v>
      </c>
      <c r="P63" s="68"/>
      <c r="Q63" s="64"/>
      <c r="R63" s="66"/>
      <c r="S63" s="62"/>
    </row>
    <row r="64" spans="1:19" ht="50.1" customHeight="1" x14ac:dyDescent="0.55000000000000004">
      <c r="A64" s="58" t="s">
        <v>115</v>
      </c>
      <c r="B64" s="45" t="s">
        <v>575</v>
      </c>
      <c r="C64" s="45" t="s">
        <v>13</v>
      </c>
      <c r="D64" s="45" t="s">
        <v>87</v>
      </c>
      <c r="E64" s="45" t="s">
        <v>7</v>
      </c>
      <c r="F64" s="45" t="s">
        <v>576</v>
      </c>
      <c r="G64" s="45" t="s">
        <v>577</v>
      </c>
      <c r="H64" s="45" t="s">
        <v>578</v>
      </c>
      <c r="I64" s="76" t="s">
        <v>4</v>
      </c>
      <c r="J64" s="45" t="s">
        <v>472</v>
      </c>
      <c r="K64" s="70">
        <v>96</v>
      </c>
      <c r="L64" s="45" t="s">
        <v>8</v>
      </c>
      <c r="M64" s="45" t="s">
        <v>440</v>
      </c>
      <c r="N64" s="21" t="s">
        <v>18</v>
      </c>
      <c r="O64" s="22">
        <v>25</v>
      </c>
      <c r="P64" s="67">
        <f>O65/O64*100%</f>
        <v>0.68</v>
      </c>
      <c r="Q64" s="63"/>
      <c r="R64" s="65" t="s">
        <v>465</v>
      </c>
      <c r="S64" s="61"/>
    </row>
    <row r="65" spans="1:19" ht="50.1" customHeight="1" x14ac:dyDescent="0.55000000000000004">
      <c r="A65" s="58"/>
      <c r="B65" s="45"/>
      <c r="C65" s="45"/>
      <c r="D65" s="45"/>
      <c r="E65" s="45"/>
      <c r="F65" s="45"/>
      <c r="G65" s="45"/>
      <c r="H65" s="45"/>
      <c r="I65" s="76"/>
      <c r="J65" s="45"/>
      <c r="K65" s="70"/>
      <c r="L65" s="45"/>
      <c r="M65" s="45"/>
      <c r="N65" s="21" t="s">
        <v>19</v>
      </c>
      <c r="O65" s="21">
        <v>17</v>
      </c>
      <c r="P65" s="68"/>
      <c r="Q65" s="64"/>
      <c r="R65" s="66"/>
      <c r="S65" s="62"/>
    </row>
    <row r="66" spans="1:19" ht="50.1" customHeight="1" x14ac:dyDescent="0.55000000000000004">
      <c r="A66" s="58" t="s">
        <v>116</v>
      </c>
      <c r="B66" s="45" t="s">
        <v>22</v>
      </c>
      <c r="C66" s="45" t="s">
        <v>13</v>
      </c>
      <c r="D66" s="45" t="s">
        <v>87</v>
      </c>
      <c r="E66" s="45" t="s">
        <v>7</v>
      </c>
      <c r="F66" s="45" t="s">
        <v>1970</v>
      </c>
      <c r="G66" s="45" t="s">
        <v>579</v>
      </c>
      <c r="H66" s="45" t="s">
        <v>580</v>
      </c>
      <c r="I66" s="76" t="s">
        <v>4</v>
      </c>
      <c r="J66" s="45" t="s">
        <v>9</v>
      </c>
      <c r="K66" s="70">
        <v>4</v>
      </c>
      <c r="L66" s="45" t="s">
        <v>8</v>
      </c>
      <c r="M66" s="45" t="s">
        <v>440</v>
      </c>
      <c r="N66" s="21" t="s">
        <v>18</v>
      </c>
      <c r="O66" s="22">
        <v>1</v>
      </c>
      <c r="P66" s="67">
        <f>O67/O66*100%</f>
        <v>1</v>
      </c>
      <c r="Q66" s="63"/>
      <c r="R66" s="65"/>
      <c r="S66" s="61" t="s">
        <v>465</v>
      </c>
    </row>
    <row r="67" spans="1:19" ht="50.1" customHeight="1" x14ac:dyDescent="0.55000000000000004">
      <c r="A67" s="58"/>
      <c r="B67" s="45"/>
      <c r="C67" s="45"/>
      <c r="D67" s="45"/>
      <c r="E67" s="45"/>
      <c r="F67" s="45"/>
      <c r="G67" s="45"/>
      <c r="H67" s="45"/>
      <c r="I67" s="76"/>
      <c r="J67" s="45"/>
      <c r="K67" s="70"/>
      <c r="L67" s="45"/>
      <c r="M67" s="45"/>
      <c r="N67" s="21" t="s">
        <v>19</v>
      </c>
      <c r="O67" s="21">
        <v>1</v>
      </c>
      <c r="P67" s="68"/>
      <c r="Q67" s="64"/>
      <c r="R67" s="66"/>
      <c r="S67" s="62"/>
    </row>
    <row r="68" spans="1:19" ht="64.5" customHeight="1" x14ac:dyDescent="0.55000000000000004">
      <c r="A68" s="58" t="s">
        <v>117</v>
      </c>
      <c r="B68" s="45" t="s">
        <v>571</v>
      </c>
      <c r="C68" s="45" t="s">
        <v>13</v>
      </c>
      <c r="D68" s="45" t="s">
        <v>87</v>
      </c>
      <c r="E68" s="45" t="s">
        <v>7</v>
      </c>
      <c r="F68" s="45" t="s">
        <v>581</v>
      </c>
      <c r="G68" s="45" t="s">
        <v>582</v>
      </c>
      <c r="H68" s="45" t="s">
        <v>583</v>
      </c>
      <c r="I68" s="76" t="s">
        <v>4</v>
      </c>
      <c r="J68" s="45" t="s">
        <v>480</v>
      </c>
      <c r="K68" s="70">
        <v>4</v>
      </c>
      <c r="L68" s="45" t="s">
        <v>8</v>
      </c>
      <c r="M68" s="45" t="s">
        <v>440</v>
      </c>
      <c r="N68" s="21" t="s">
        <v>18</v>
      </c>
      <c r="O68" s="22">
        <v>1</v>
      </c>
      <c r="P68" s="67">
        <f>O69/O68*100%</f>
        <v>1</v>
      </c>
      <c r="Q68" s="63"/>
      <c r="R68" s="65"/>
      <c r="S68" s="61" t="s">
        <v>465</v>
      </c>
    </row>
    <row r="69" spans="1:19" ht="60.75" customHeight="1" x14ac:dyDescent="0.55000000000000004">
      <c r="A69" s="58"/>
      <c r="B69" s="45"/>
      <c r="C69" s="45"/>
      <c r="D69" s="45"/>
      <c r="E69" s="45"/>
      <c r="F69" s="45"/>
      <c r="G69" s="45"/>
      <c r="H69" s="45"/>
      <c r="I69" s="76"/>
      <c r="J69" s="45"/>
      <c r="K69" s="70"/>
      <c r="L69" s="45"/>
      <c r="M69" s="45"/>
      <c r="N69" s="21" t="s">
        <v>19</v>
      </c>
      <c r="O69" s="21">
        <v>1</v>
      </c>
      <c r="P69" s="68"/>
      <c r="Q69" s="64"/>
      <c r="R69" s="66"/>
      <c r="S69" s="62"/>
    </row>
    <row r="70" spans="1:19" ht="62.25" customHeight="1" x14ac:dyDescent="0.55000000000000004">
      <c r="A70" s="58" t="s">
        <v>118</v>
      </c>
      <c r="B70" s="45" t="s">
        <v>518</v>
      </c>
      <c r="C70" s="45" t="s">
        <v>13</v>
      </c>
      <c r="D70" s="45" t="s">
        <v>87</v>
      </c>
      <c r="E70" s="45" t="s">
        <v>7</v>
      </c>
      <c r="F70" s="45" t="s">
        <v>584</v>
      </c>
      <c r="G70" s="45" t="s">
        <v>585</v>
      </c>
      <c r="H70" s="45" t="s">
        <v>586</v>
      </c>
      <c r="I70" s="76" t="s">
        <v>4</v>
      </c>
      <c r="J70" s="45" t="s">
        <v>513</v>
      </c>
      <c r="K70" s="70">
        <v>24</v>
      </c>
      <c r="L70" s="45" t="s">
        <v>8</v>
      </c>
      <c r="M70" s="45" t="s">
        <v>440</v>
      </c>
      <c r="N70" s="21" t="s">
        <v>18</v>
      </c>
      <c r="O70" s="22">
        <v>12</v>
      </c>
      <c r="P70" s="67">
        <f>O71/O70*100%</f>
        <v>0.66666666666666663</v>
      </c>
      <c r="Q70" s="63"/>
      <c r="R70" s="65" t="s">
        <v>465</v>
      </c>
      <c r="S70" s="61"/>
    </row>
    <row r="71" spans="1:19" ht="58.5" customHeight="1" x14ac:dyDescent="0.55000000000000004">
      <c r="A71" s="58"/>
      <c r="B71" s="45"/>
      <c r="C71" s="45"/>
      <c r="D71" s="45"/>
      <c r="E71" s="45"/>
      <c r="F71" s="45"/>
      <c r="G71" s="45"/>
      <c r="H71" s="45"/>
      <c r="I71" s="76"/>
      <c r="J71" s="45"/>
      <c r="K71" s="70"/>
      <c r="L71" s="45"/>
      <c r="M71" s="45"/>
      <c r="N71" s="21" t="s">
        <v>19</v>
      </c>
      <c r="O71" s="21">
        <v>8</v>
      </c>
      <c r="P71" s="68"/>
      <c r="Q71" s="64"/>
      <c r="R71" s="66"/>
      <c r="S71" s="62"/>
    </row>
    <row r="72" spans="1:19" ht="50.1" customHeight="1" x14ac:dyDescent="0.55000000000000004">
      <c r="A72" s="58" t="s">
        <v>119</v>
      </c>
      <c r="B72" s="45" t="s">
        <v>557</v>
      </c>
      <c r="C72" s="45" t="s">
        <v>13</v>
      </c>
      <c r="D72" s="45" t="s">
        <v>87</v>
      </c>
      <c r="E72" s="45" t="s">
        <v>7</v>
      </c>
      <c r="F72" s="45" t="s">
        <v>587</v>
      </c>
      <c r="G72" s="45" t="s">
        <v>588</v>
      </c>
      <c r="H72" s="45" t="s">
        <v>578</v>
      </c>
      <c r="I72" s="76" t="s">
        <v>4</v>
      </c>
      <c r="J72" s="45" t="s">
        <v>589</v>
      </c>
      <c r="K72" s="70">
        <v>96</v>
      </c>
      <c r="L72" s="45" t="s">
        <v>8</v>
      </c>
      <c r="M72" s="45" t="s">
        <v>440</v>
      </c>
      <c r="N72" s="21" t="s">
        <v>18</v>
      </c>
      <c r="O72" s="22">
        <v>25</v>
      </c>
      <c r="P72" s="67">
        <f>O73/O72*100%</f>
        <v>0.68</v>
      </c>
      <c r="Q72" s="63"/>
      <c r="R72" s="65" t="s">
        <v>465</v>
      </c>
      <c r="S72" s="61"/>
    </row>
    <row r="73" spans="1:19" ht="64.5" customHeight="1" x14ac:dyDescent="0.55000000000000004">
      <c r="A73" s="58"/>
      <c r="B73" s="45"/>
      <c r="C73" s="45"/>
      <c r="D73" s="45"/>
      <c r="E73" s="45"/>
      <c r="F73" s="45"/>
      <c r="G73" s="45"/>
      <c r="H73" s="45"/>
      <c r="I73" s="76"/>
      <c r="J73" s="45"/>
      <c r="K73" s="70"/>
      <c r="L73" s="45"/>
      <c r="M73" s="45"/>
      <c r="N73" s="21" t="s">
        <v>19</v>
      </c>
      <c r="O73" s="21">
        <v>17</v>
      </c>
      <c r="P73" s="68"/>
      <c r="Q73" s="64"/>
      <c r="R73" s="66"/>
      <c r="S73" s="62"/>
    </row>
    <row r="74" spans="1:19" ht="65.25" customHeight="1" x14ac:dyDescent="0.55000000000000004">
      <c r="A74" s="58" t="s">
        <v>120</v>
      </c>
      <c r="B74" s="45" t="s">
        <v>590</v>
      </c>
      <c r="C74" s="45" t="s">
        <v>13</v>
      </c>
      <c r="D74" s="45" t="s">
        <v>87</v>
      </c>
      <c r="E74" s="45" t="s">
        <v>7</v>
      </c>
      <c r="F74" s="45" t="s">
        <v>591</v>
      </c>
      <c r="G74" s="45" t="s">
        <v>592</v>
      </c>
      <c r="H74" s="45" t="s">
        <v>593</v>
      </c>
      <c r="I74" s="76" t="s">
        <v>4</v>
      </c>
      <c r="J74" s="45" t="s">
        <v>594</v>
      </c>
      <c r="K74" s="70">
        <v>1</v>
      </c>
      <c r="L74" s="45" t="s">
        <v>8</v>
      </c>
      <c r="M74" s="45" t="s">
        <v>441</v>
      </c>
      <c r="N74" s="21" t="s">
        <v>18</v>
      </c>
      <c r="O74" s="22">
        <f>+K74</f>
        <v>1</v>
      </c>
      <c r="P74" s="67">
        <f>O75/O74*100%</f>
        <v>1</v>
      </c>
      <c r="Q74" s="63"/>
      <c r="R74" s="65"/>
      <c r="S74" s="61" t="s">
        <v>465</v>
      </c>
    </row>
    <row r="75" spans="1:19" ht="59.25" customHeight="1" x14ac:dyDescent="0.55000000000000004">
      <c r="A75" s="58"/>
      <c r="B75" s="45"/>
      <c r="C75" s="45"/>
      <c r="D75" s="45"/>
      <c r="E75" s="45"/>
      <c r="F75" s="45"/>
      <c r="G75" s="45"/>
      <c r="H75" s="45"/>
      <c r="I75" s="76"/>
      <c r="J75" s="45"/>
      <c r="K75" s="70"/>
      <c r="L75" s="45"/>
      <c r="M75" s="45"/>
      <c r="N75" s="21" t="s">
        <v>19</v>
      </c>
      <c r="O75" s="21">
        <v>1</v>
      </c>
      <c r="P75" s="68"/>
      <c r="Q75" s="64"/>
      <c r="R75" s="66"/>
      <c r="S75" s="62"/>
    </row>
    <row r="76" spans="1:19" ht="50.1" customHeight="1" x14ac:dyDescent="0.55000000000000004">
      <c r="A76" s="58" t="s">
        <v>121</v>
      </c>
      <c r="B76" s="45" t="s">
        <v>595</v>
      </c>
      <c r="C76" s="45" t="s">
        <v>13</v>
      </c>
      <c r="D76" s="45" t="s">
        <v>87</v>
      </c>
      <c r="E76" s="45" t="s">
        <v>7</v>
      </c>
      <c r="F76" s="45" t="s">
        <v>596</v>
      </c>
      <c r="G76" s="45" t="s">
        <v>597</v>
      </c>
      <c r="H76" s="45" t="s">
        <v>598</v>
      </c>
      <c r="I76" s="76" t="s">
        <v>4</v>
      </c>
      <c r="J76" s="45" t="s">
        <v>599</v>
      </c>
      <c r="K76" s="70">
        <v>100</v>
      </c>
      <c r="L76" s="45" t="s">
        <v>8</v>
      </c>
      <c r="M76" s="45" t="s">
        <v>441</v>
      </c>
      <c r="N76" s="21" t="s">
        <v>18</v>
      </c>
      <c r="O76" s="22">
        <v>52</v>
      </c>
      <c r="P76" s="67">
        <f>O77/O76*100%</f>
        <v>0.67307692307692313</v>
      </c>
      <c r="Q76" s="63"/>
      <c r="R76" s="65" t="s">
        <v>465</v>
      </c>
      <c r="S76" s="61"/>
    </row>
    <row r="77" spans="1:19" ht="50.1" customHeight="1" x14ac:dyDescent="0.55000000000000004">
      <c r="A77" s="58"/>
      <c r="B77" s="45"/>
      <c r="C77" s="45"/>
      <c r="D77" s="45"/>
      <c r="E77" s="45"/>
      <c r="F77" s="45"/>
      <c r="G77" s="45"/>
      <c r="H77" s="45"/>
      <c r="I77" s="76"/>
      <c r="J77" s="45"/>
      <c r="K77" s="70"/>
      <c r="L77" s="45"/>
      <c r="M77" s="45"/>
      <c r="N77" s="21" t="s">
        <v>19</v>
      </c>
      <c r="O77" s="21">
        <v>35</v>
      </c>
      <c r="P77" s="68"/>
      <c r="Q77" s="64"/>
      <c r="R77" s="66"/>
      <c r="S77" s="62"/>
    </row>
    <row r="78" spans="1:19" ht="50.1" customHeight="1" x14ac:dyDescent="0.55000000000000004">
      <c r="A78" s="58" t="s">
        <v>122</v>
      </c>
      <c r="B78" s="45" t="s">
        <v>600</v>
      </c>
      <c r="C78" s="45" t="s">
        <v>13</v>
      </c>
      <c r="D78" s="45" t="s">
        <v>87</v>
      </c>
      <c r="E78" s="45" t="s">
        <v>7</v>
      </c>
      <c r="F78" s="45" t="s">
        <v>601</v>
      </c>
      <c r="G78" s="45" t="s">
        <v>602</v>
      </c>
      <c r="H78" s="45" t="s">
        <v>603</v>
      </c>
      <c r="I78" s="76" t="s">
        <v>4</v>
      </c>
      <c r="J78" s="45" t="s">
        <v>594</v>
      </c>
      <c r="K78" s="70">
        <v>100</v>
      </c>
      <c r="L78" s="45" t="s">
        <v>8</v>
      </c>
      <c r="M78" s="45" t="s">
        <v>441</v>
      </c>
      <c r="N78" s="21" t="s">
        <v>18</v>
      </c>
      <c r="O78" s="22">
        <v>52</v>
      </c>
      <c r="P78" s="67">
        <f>O79/O78*100%</f>
        <v>0.67307692307692313</v>
      </c>
      <c r="Q78" s="63"/>
      <c r="R78" s="65" t="s">
        <v>465</v>
      </c>
      <c r="S78" s="61"/>
    </row>
    <row r="79" spans="1:19" ht="50.1" customHeight="1" x14ac:dyDescent="0.55000000000000004">
      <c r="A79" s="58"/>
      <c r="B79" s="45"/>
      <c r="C79" s="45"/>
      <c r="D79" s="45"/>
      <c r="E79" s="45"/>
      <c r="F79" s="45"/>
      <c r="G79" s="45"/>
      <c r="H79" s="45"/>
      <c r="I79" s="76"/>
      <c r="J79" s="45"/>
      <c r="K79" s="70"/>
      <c r="L79" s="45"/>
      <c r="M79" s="45"/>
      <c r="N79" s="21" t="s">
        <v>19</v>
      </c>
      <c r="O79" s="21">
        <v>35</v>
      </c>
      <c r="P79" s="68"/>
      <c r="Q79" s="64"/>
      <c r="R79" s="66"/>
      <c r="S79" s="62"/>
    </row>
    <row r="80" spans="1:19" ht="50.1" customHeight="1" x14ac:dyDescent="0.55000000000000004">
      <c r="A80" s="58" t="s">
        <v>123</v>
      </c>
      <c r="B80" s="45" t="s">
        <v>595</v>
      </c>
      <c r="C80" s="45" t="s">
        <v>13</v>
      </c>
      <c r="D80" s="45" t="s">
        <v>87</v>
      </c>
      <c r="E80" s="45" t="s">
        <v>7</v>
      </c>
      <c r="F80" s="45" t="s">
        <v>604</v>
      </c>
      <c r="G80" s="45" t="s">
        <v>605</v>
      </c>
      <c r="H80" s="45" t="s">
        <v>606</v>
      </c>
      <c r="I80" s="76" t="s">
        <v>4</v>
      </c>
      <c r="J80" s="45" t="s">
        <v>599</v>
      </c>
      <c r="K80" s="70">
        <v>100</v>
      </c>
      <c r="L80" s="45" t="s">
        <v>8</v>
      </c>
      <c r="M80" s="45" t="s">
        <v>441</v>
      </c>
      <c r="N80" s="21" t="s">
        <v>18</v>
      </c>
      <c r="O80" s="22">
        <v>52</v>
      </c>
      <c r="P80" s="67">
        <f>O81/O80*100%</f>
        <v>0.67307692307692313</v>
      </c>
      <c r="Q80" s="63"/>
      <c r="R80" s="65" t="s">
        <v>465</v>
      </c>
      <c r="S80" s="61"/>
    </row>
    <row r="81" spans="1:19" ht="50.1" customHeight="1" x14ac:dyDescent="0.55000000000000004">
      <c r="A81" s="58"/>
      <c r="B81" s="45"/>
      <c r="C81" s="45"/>
      <c r="D81" s="45"/>
      <c r="E81" s="45"/>
      <c r="F81" s="45"/>
      <c r="G81" s="45"/>
      <c r="H81" s="45"/>
      <c r="I81" s="76"/>
      <c r="J81" s="45"/>
      <c r="K81" s="70"/>
      <c r="L81" s="45"/>
      <c r="M81" s="45"/>
      <c r="N81" s="21" t="s">
        <v>19</v>
      </c>
      <c r="O81" s="21">
        <v>35</v>
      </c>
      <c r="P81" s="68"/>
      <c r="Q81" s="64"/>
      <c r="R81" s="66"/>
      <c r="S81" s="62"/>
    </row>
    <row r="82" spans="1:19" ht="50.1" customHeight="1" x14ac:dyDescent="0.55000000000000004">
      <c r="A82" s="58" t="s">
        <v>124</v>
      </c>
      <c r="B82" s="45" t="s">
        <v>607</v>
      </c>
      <c r="C82" s="45" t="s">
        <v>13</v>
      </c>
      <c r="D82" s="45" t="s">
        <v>87</v>
      </c>
      <c r="E82" s="45" t="s">
        <v>7</v>
      </c>
      <c r="F82" s="45" t="s">
        <v>608</v>
      </c>
      <c r="G82" s="45" t="s">
        <v>609</v>
      </c>
      <c r="H82" s="45" t="s">
        <v>610</v>
      </c>
      <c r="I82" s="76" t="s">
        <v>4</v>
      </c>
      <c r="J82" s="45" t="s">
        <v>611</v>
      </c>
      <c r="K82" s="70">
        <v>10</v>
      </c>
      <c r="L82" s="45" t="s">
        <v>8</v>
      </c>
      <c r="M82" s="45" t="s">
        <v>441</v>
      </c>
      <c r="N82" s="21" t="s">
        <v>18</v>
      </c>
      <c r="O82" s="22">
        <v>15</v>
      </c>
      <c r="P82" s="67">
        <f>O83/O82*100%</f>
        <v>0.66666666666666663</v>
      </c>
      <c r="Q82" s="63"/>
      <c r="R82" s="65" t="s">
        <v>465</v>
      </c>
      <c r="S82" s="61"/>
    </row>
    <row r="83" spans="1:19" ht="50.1" customHeight="1" x14ac:dyDescent="0.55000000000000004">
      <c r="A83" s="58"/>
      <c r="B83" s="45"/>
      <c r="C83" s="45"/>
      <c r="D83" s="45"/>
      <c r="E83" s="45"/>
      <c r="F83" s="45"/>
      <c r="G83" s="45"/>
      <c r="H83" s="45"/>
      <c r="I83" s="76"/>
      <c r="J83" s="45"/>
      <c r="K83" s="70"/>
      <c r="L83" s="45"/>
      <c r="M83" s="45"/>
      <c r="N83" s="21" t="s">
        <v>19</v>
      </c>
      <c r="O83" s="21">
        <v>10</v>
      </c>
      <c r="P83" s="68"/>
      <c r="Q83" s="64"/>
      <c r="R83" s="66"/>
      <c r="S83" s="62"/>
    </row>
    <row r="84" spans="1:19" ht="50.1" customHeight="1" x14ac:dyDescent="0.55000000000000004">
      <c r="A84" s="58" t="s">
        <v>125</v>
      </c>
      <c r="B84" s="45" t="s">
        <v>607</v>
      </c>
      <c r="C84" s="45" t="s">
        <v>13</v>
      </c>
      <c r="D84" s="45" t="s">
        <v>87</v>
      </c>
      <c r="E84" s="45" t="s">
        <v>7</v>
      </c>
      <c r="F84" s="45" t="s">
        <v>612</v>
      </c>
      <c r="G84" s="45" t="s">
        <v>613</v>
      </c>
      <c r="H84" s="45" t="s">
        <v>614</v>
      </c>
      <c r="I84" s="76" t="s">
        <v>4</v>
      </c>
      <c r="J84" s="45" t="s">
        <v>611</v>
      </c>
      <c r="K84" s="70">
        <v>100</v>
      </c>
      <c r="L84" s="45" t="s">
        <v>8</v>
      </c>
      <c r="M84" s="45" t="s">
        <v>441</v>
      </c>
      <c r="N84" s="21" t="s">
        <v>18</v>
      </c>
      <c r="O84" s="22">
        <v>52</v>
      </c>
      <c r="P84" s="67">
        <f>O85/O84*100%</f>
        <v>0.67307692307692313</v>
      </c>
      <c r="Q84" s="63"/>
      <c r="R84" s="65" t="s">
        <v>465</v>
      </c>
      <c r="S84" s="61"/>
    </row>
    <row r="85" spans="1:19" ht="50.1" customHeight="1" x14ac:dyDescent="0.55000000000000004">
      <c r="A85" s="58"/>
      <c r="B85" s="45"/>
      <c r="C85" s="45"/>
      <c r="D85" s="45"/>
      <c r="E85" s="45"/>
      <c r="F85" s="45"/>
      <c r="G85" s="45"/>
      <c r="H85" s="45"/>
      <c r="I85" s="76"/>
      <c r="J85" s="45"/>
      <c r="K85" s="70"/>
      <c r="L85" s="45"/>
      <c r="M85" s="45"/>
      <c r="N85" s="21" t="s">
        <v>19</v>
      </c>
      <c r="O85" s="21">
        <v>35</v>
      </c>
      <c r="P85" s="68"/>
      <c r="Q85" s="64"/>
      <c r="R85" s="66"/>
      <c r="S85" s="62"/>
    </row>
    <row r="86" spans="1:19" ht="81" customHeight="1" x14ac:dyDescent="0.55000000000000004">
      <c r="A86" s="58" t="s">
        <v>126</v>
      </c>
      <c r="B86" s="45" t="s">
        <v>21</v>
      </c>
      <c r="C86" s="45" t="s">
        <v>13</v>
      </c>
      <c r="D86" s="45" t="s">
        <v>87</v>
      </c>
      <c r="E86" s="45" t="s">
        <v>7</v>
      </c>
      <c r="F86" s="45" t="s">
        <v>615</v>
      </c>
      <c r="G86" s="45" t="s">
        <v>616</v>
      </c>
      <c r="H86" s="45" t="s">
        <v>617</v>
      </c>
      <c r="I86" s="76" t="s">
        <v>4</v>
      </c>
      <c r="J86" s="45" t="s">
        <v>618</v>
      </c>
      <c r="K86" s="77">
        <v>136</v>
      </c>
      <c r="L86" s="45" t="s">
        <v>8</v>
      </c>
      <c r="M86" s="45" t="s">
        <v>442</v>
      </c>
      <c r="N86" s="21" t="s">
        <v>18</v>
      </c>
      <c r="O86" s="22">
        <v>136</v>
      </c>
      <c r="P86" s="67">
        <f>O87/O86*100%</f>
        <v>0.5</v>
      </c>
      <c r="Q86" s="63"/>
      <c r="R86" s="65" t="s">
        <v>465</v>
      </c>
      <c r="S86" s="61"/>
    </row>
    <row r="87" spans="1:19" ht="87" customHeight="1" x14ac:dyDescent="0.55000000000000004">
      <c r="A87" s="58"/>
      <c r="B87" s="45"/>
      <c r="C87" s="45"/>
      <c r="D87" s="45"/>
      <c r="E87" s="45"/>
      <c r="F87" s="45"/>
      <c r="G87" s="45"/>
      <c r="H87" s="45"/>
      <c r="I87" s="76"/>
      <c r="J87" s="45"/>
      <c r="K87" s="77"/>
      <c r="L87" s="45"/>
      <c r="M87" s="45"/>
      <c r="N87" s="21" t="s">
        <v>19</v>
      </c>
      <c r="O87" s="21">
        <v>68</v>
      </c>
      <c r="P87" s="68"/>
      <c r="Q87" s="64"/>
      <c r="R87" s="66"/>
      <c r="S87" s="62"/>
    </row>
    <row r="88" spans="1:19" ht="72.75" customHeight="1" x14ac:dyDescent="0.55000000000000004">
      <c r="A88" s="58" t="s">
        <v>127</v>
      </c>
      <c r="B88" s="45" t="s">
        <v>21</v>
      </c>
      <c r="C88" s="45" t="s">
        <v>13</v>
      </c>
      <c r="D88" s="45" t="s">
        <v>87</v>
      </c>
      <c r="E88" s="45" t="s">
        <v>7</v>
      </c>
      <c r="F88" s="45" t="s">
        <v>619</v>
      </c>
      <c r="G88" s="45" t="s">
        <v>616</v>
      </c>
      <c r="H88" s="45" t="s">
        <v>617</v>
      </c>
      <c r="I88" s="76" t="s">
        <v>4</v>
      </c>
      <c r="J88" s="45" t="s">
        <v>620</v>
      </c>
      <c r="K88" s="77">
        <v>2656</v>
      </c>
      <c r="L88" s="45" t="s">
        <v>8</v>
      </c>
      <c r="M88" s="45" t="s">
        <v>442</v>
      </c>
      <c r="N88" s="21" t="s">
        <v>18</v>
      </c>
      <c r="O88" s="22">
        <v>2656</v>
      </c>
      <c r="P88" s="67">
        <f>O89/O88*100%</f>
        <v>0.5</v>
      </c>
      <c r="Q88" s="63"/>
      <c r="R88" s="65" t="s">
        <v>465</v>
      </c>
      <c r="S88" s="61"/>
    </row>
    <row r="89" spans="1:19" ht="69" customHeight="1" x14ac:dyDescent="0.55000000000000004">
      <c r="A89" s="58"/>
      <c r="B89" s="45"/>
      <c r="C89" s="45"/>
      <c r="D89" s="45"/>
      <c r="E89" s="45"/>
      <c r="F89" s="45"/>
      <c r="G89" s="45"/>
      <c r="H89" s="45"/>
      <c r="I89" s="76"/>
      <c r="J89" s="45"/>
      <c r="K89" s="77"/>
      <c r="L89" s="45"/>
      <c r="M89" s="45"/>
      <c r="N89" s="21" t="s">
        <v>19</v>
      </c>
      <c r="O89" s="21">
        <v>1328</v>
      </c>
      <c r="P89" s="68"/>
      <c r="Q89" s="64"/>
      <c r="R89" s="66"/>
      <c r="S89" s="62"/>
    </row>
    <row r="90" spans="1:19" ht="119.25" customHeight="1" x14ac:dyDescent="0.55000000000000004">
      <c r="A90" s="58" t="s">
        <v>128</v>
      </c>
      <c r="B90" s="45" t="s">
        <v>621</v>
      </c>
      <c r="C90" s="45" t="s">
        <v>13</v>
      </c>
      <c r="D90" s="45" t="s">
        <v>87</v>
      </c>
      <c r="E90" s="45" t="s">
        <v>7</v>
      </c>
      <c r="F90" s="45" t="s">
        <v>622</v>
      </c>
      <c r="G90" s="45" t="s">
        <v>623</v>
      </c>
      <c r="H90" s="45" t="s">
        <v>624</v>
      </c>
      <c r="I90" s="76" t="s">
        <v>4</v>
      </c>
      <c r="J90" s="45" t="s">
        <v>625</v>
      </c>
      <c r="K90" s="77">
        <v>16</v>
      </c>
      <c r="L90" s="45" t="s">
        <v>8</v>
      </c>
      <c r="M90" s="45" t="s">
        <v>442</v>
      </c>
      <c r="N90" s="21" t="s">
        <v>18</v>
      </c>
      <c r="O90" s="22">
        <v>16</v>
      </c>
      <c r="P90" s="67">
        <f>O91/O90*100%</f>
        <v>0.5</v>
      </c>
      <c r="Q90" s="63"/>
      <c r="R90" s="65" t="s">
        <v>465</v>
      </c>
      <c r="S90" s="61"/>
    </row>
    <row r="91" spans="1:19" ht="140.25" customHeight="1" x14ac:dyDescent="0.55000000000000004">
      <c r="A91" s="58"/>
      <c r="B91" s="45"/>
      <c r="C91" s="45"/>
      <c r="D91" s="45"/>
      <c r="E91" s="45"/>
      <c r="F91" s="45"/>
      <c r="G91" s="45"/>
      <c r="H91" s="45"/>
      <c r="I91" s="76"/>
      <c r="J91" s="45"/>
      <c r="K91" s="77"/>
      <c r="L91" s="45"/>
      <c r="M91" s="45"/>
      <c r="N91" s="21" t="s">
        <v>19</v>
      </c>
      <c r="O91" s="21">
        <v>8</v>
      </c>
      <c r="P91" s="68"/>
      <c r="Q91" s="64"/>
      <c r="R91" s="66"/>
      <c r="S91" s="62"/>
    </row>
    <row r="92" spans="1:19" ht="60" customHeight="1" x14ac:dyDescent="0.55000000000000004">
      <c r="A92" s="58" t="s">
        <v>129</v>
      </c>
      <c r="B92" s="45" t="s">
        <v>626</v>
      </c>
      <c r="C92" s="45" t="s">
        <v>13</v>
      </c>
      <c r="D92" s="45" t="s">
        <v>87</v>
      </c>
      <c r="E92" s="45" t="s">
        <v>7</v>
      </c>
      <c r="F92" s="45" t="s">
        <v>627</v>
      </c>
      <c r="G92" s="45" t="s">
        <v>628</v>
      </c>
      <c r="H92" s="45" t="s">
        <v>629</v>
      </c>
      <c r="I92" s="76" t="s">
        <v>4</v>
      </c>
      <c r="J92" s="45" t="s">
        <v>630</v>
      </c>
      <c r="K92" s="77">
        <v>3540</v>
      </c>
      <c r="L92" s="45" t="s">
        <v>8</v>
      </c>
      <c r="M92" s="45" t="s">
        <v>442</v>
      </c>
      <c r="N92" s="21" t="s">
        <v>18</v>
      </c>
      <c r="O92" s="22">
        <v>3540</v>
      </c>
      <c r="P92" s="67">
        <f>O93/O92*100%</f>
        <v>0.5</v>
      </c>
      <c r="Q92" s="63"/>
      <c r="R92" s="65" t="s">
        <v>465</v>
      </c>
      <c r="S92" s="61"/>
    </row>
    <row r="93" spans="1:19" ht="50.1" customHeight="1" x14ac:dyDescent="0.55000000000000004">
      <c r="A93" s="58"/>
      <c r="B93" s="45"/>
      <c r="C93" s="45"/>
      <c r="D93" s="45"/>
      <c r="E93" s="45"/>
      <c r="F93" s="45"/>
      <c r="G93" s="45"/>
      <c r="H93" s="45"/>
      <c r="I93" s="76"/>
      <c r="J93" s="45"/>
      <c r="K93" s="77"/>
      <c r="L93" s="45"/>
      <c r="M93" s="45"/>
      <c r="N93" s="21" t="s">
        <v>19</v>
      </c>
      <c r="O93" s="21">
        <v>1770</v>
      </c>
      <c r="P93" s="68"/>
      <c r="Q93" s="64"/>
      <c r="R93" s="66"/>
      <c r="S93" s="62"/>
    </row>
    <row r="94" spans="1:19" ht="50.1" customHeight="1" x14ac:dyDescent="0.55000000000000004">
      <c r="A94" s="58" t="s">
        <v>130</v>
      </c>
      <c r="B94" s="45" t="s">
        <v>626</v>
      </c>
      <c r="C94" s="45" t="s">
        <v>13</v>
      </c>
      <c r="D94" s="45" t="s">
        <v>87</v>
      </c>
      <c r="E94" s="45" t="s">
        <v>7</v>
      </c>
      <c r="F94" s="45" t="s">
        <v>631</v>
      </c>
      <c r="G94" s="45" t="s">
        <v>632</v>
      </c>
      <c r="H94" s="45" t="s">
        <v>633</v>
      </c>
      <c r="I94" s="76" t="s">
        <v>4</v>
      </c>
      <c r="J94" s="45" t="s">
        <v>634</v>
      </c>
      <c r="K94" s="77">
        <v>520</v>
      </c>
      <c r="L94" s="45" t="s">
        <v>8</v>
      </c>
      <c r="M94" s="45" t="s">
        <v>442</v>
      </c>
      <c r="N94" s="21" t="s">
        <v>18</v>
      </c>
      <c r="O94" s="22">
        <v>520</v>
      </c>
      <c r="P94" s="67">
        <f>O95/O94*100%</f>
        <v>0.5</v>
      </c>
      <c r="Q94" s="63"/>
      <c r="R94" s="65" t="s">
        <v>465</v>
      </c>
      <c r="S94" s="61"/>
    </row>
    <row r="95" spans="1:19" ht="50.1" customHeight="1" x14ac:dyDescent="0.55000000000000004">
      <c r="A95" s="58"/>
      <c r="B95" s="45"/>
      <c r="C95" s="45"/>
      <c r="D95" s="45"/>
      <c r="E95" s="45"/>
      <c r="F95" s="45"/>
      <c r="G95" s="45"/>
      <c r="H95" s="45"/>
      <c r="I95" s="76"/>
      <c r="J95" s="45"/>
      <c r="K95" s="77"/>
      <c r="L95" s="45"/>
      <c r="M95" s="45"/>
      <c r="N95" s="21" t="s">
        <v>19</v>
      </c>
      <c r="O95" s="21">
        <v>260</v>
      </c>
      <c r="P95" s="68"/>
      <c r="Q95" s="64"/>
      <c r="R95" s="66"/>
      <c r="S95" s="62"/>
    </row>
    <row r="96" spans="1:19" ht="50.1" customHeight="1" x14ac:dyDescent="0.55000000000000004">
      <c r="A96" s="58" t="s">
        <v>131</v>
      </c>
      <c r="B96" s="45" t="s">
        <v>635</v>
      </c>
      <c r="C96" s="45" t="s">
        <v>13</v>
      </c>
      <c r="D96" s="45" t="s">
        <v>87</v>
      </c>
      <c r="E96" s="45" t="s">
        <v>7</v>
      </c>
      <c r="F96" s="45" t="s">
        <v>636</v>
      </c>
      <c r="G96" s="45" t="s">
        <v>637</v>
      </c>
      <c r="H96" s="45" t="s">
        <v>638</v>
      </c>
      <c r="I96" s="76" t="s">
        <v>4</v>
      </c>
      <c r="J96" s="45" t="s">
        <v>522</v>
      </c>
      <c r="K96" s="77">
        <v>124</v>
      </c>
      <c r="L96" s="45" t="s">
        <v>8</v>
      </c>
      <c r="M96" s="45" t="s">
        <v>442</v>
      </c>
      <c r="N96" s="21" t="s">
        <v>18</v>
      </c>
      <c r="O96" s="22">
        <v>124</v>
      </c>
      <c r="P96" s="67">
        <f>O97/O96*100%</f>
        <v>0.5</v>
      </c>
      <c r="Q96" s="63"/>
      <c r="R96" s="65" t="s">
        <v>465</v>
      </c>
      <c r="S96" s="61"/>
    </row>
    <row r="97" spans="1:19" ht="50.1" customHeight="1" x14ac:dyDescent="0.55000000000000004">
      <c r="A97" s="58"/>
      <c r="B97" s="45"/>
      <c r="C97" s="45"/>
      <c r="D97" s="45"/>
      <c r="E97" s="45"/>
      <c r="F97" s="45"/>
      <c r="G97" s="45"/>
      <c r="H97" s="45"/>
      <c r="I97" s="76"/>
      <c r="J97" s="45"/>
      <c r="K97" s="77"/>
      <c r="L97" s="45"/>
      <c r="M97" s="45"/>
      <c r="N97" s="21" t="s">
        <v>19</v>
      </c>
      <c r="O97" s="21">
        <v>62</v>
      </c>
      <c r="P97" s="68"/>
      <c r="Q97" s="64"/>
      <c r="R97" s="66"/>
      <c r="S97" s="62"/>
    </row>
    <row r="98" spans="1:19" ht="57" customHeight="1" x14ac:dyDescent="0.55000000000000004">
      <c r="A98" s="58" t="s">
        <v>132</v>
      </c>
      <c r="B98" s="45" t="s">
        <v>639</v>
      </c>
      <c r="C98" s="45" t="s">
        <v>13</v>
      </c>
      <c r="D98" s="45" t="s">
        <v>87</v>
      </c>
      <c r="E98" s="45" t="s">
        <v>7</v>
      </c>
      <c r="F98" s="45" t="s">
        <v>640</v>
      </c>
      <c r="G98" s="45" t="s">
        <v>641</v>
      </c>
      <c r="H98" s="45" t="s">
        <v>642</v>
      </c>
      <c r="I98" s="76" t="s">
        <v>4</v>
      </c>
      <c r="J98" s="45" t="s">
        <v>643</v>
      </c>
      <c r="K98" s="77">
        <v>16000</v>
      </c>
      <c r="L98" s="45" t="s">
        <v>8</v>
      </c>
      <c r="M98" s="45" t="s">
        <v>442</v>
      </c>
      <c r="N98" s="21" t="s">
        <v>18</v>
      </c>
      <c r="O98" s="22">
        <v>16000</v>
      </c>
      <c r="P98" s="67">
        <f>O99/O98*100%</f>
        <v>0.5</v>
      </c>
      <c r="Q98" s="63"/>
      <c r="R98" s="65" t="s">
        <v>465</v>
      </c>
      <c r="S98" s="61"/>
    </row>
    <row r="99" spans="1:19" ht="57" customHeight="1" x14ac:dyDescent="0.55000000000000004">
      <c r="A99" s="58"/>
      <c r="B99" s="45"/>
      <c r="C99" s="45"/>
      <c r="D99" s="45"/>
      <c r="E99" s="45"/>
      <c r="F99" s="45"/>
      <c r="G99" s="45"/>
      <c r="H99" s="45"/>
      <c r="I99" s="76"/>
      <c r="J99" s="45"/>
      <c r="K99" s="77"/>
      <c r="L99" s="45"/>
      <c r="M99" s="45"/>
      <c r="N99" s="21" t="s">
        <v>19</v>
      </c>
      <c r="O99" s="21">
        <v>8000</v>
      </c>
      <c r="P99" s="68"/>
      <c r="Q99" s="64"/>
      <c r="R99" s="66"/>
      <c r="S99" s="62"/>
    </row>
    <row r="100" spans="1:19" ht="60" customHeight="1" x14ac:dyDescent="0.55000000000000004">
      <c r="A100" s="58" t="s">
        <v>133</v>
      </c>
      <c r="B100" s="45" t="s">
        <v>639</v>
      </c>
      <c r="C100" s="45" t="s">
        <v>13</v>
      </c>
      <c r="D100" s="45" t="s">
        <v>87</v>
      </c>
      <c r="E100" s="45" t="s">
        <v>7</v>
      </c>
      <c r="F100" s="45" t="s">
        <v>644</v>
      </c>
      <c r="G100" s="45" t="s">
        <v>641</v>
      </c>
      <c r="H100" s="45" t="s">
        <v>642</v>
      </c>
      <c r="I100" s="76" t="s">
        <v>4</v>
      </c>
      <c r="J100" s="45" t="s">
        <v>645</v>
      </c>
      <c r="K100" s="77">
        <v>16000</v>
      </c>
      <c r="L100" s="45" t="s">
        <v>8</v>
      </c>
      <c r="M100" s="45" t="s">
        <v>442</v>
      </c>
      <c r="N100" s="21" t="s">
        <v>18</v>
      </c>
      <c r="O100" s="22">
        <v>16000</v>
      </c>
      <c r="P100" s="67">
        <f>O101/O100*100%</f>
        <v>0.5</v>
      </c>
      <c r="Q100" s="63"/>
      <c r="R100" s="65" t="s">
        <v>465</v>
      </c>
      <c r="S100" s="61"/>
    </row>
    <row r="101" spans="1:19" ht="54" customHeight="1" x14ac:dyDescent="0.55000000000000004">
      <c r="A101" s="58"/>
      <c r="B101" s="45"/>
      <c r="C101" s="45"/>
      <c r="D101" s="45"/>
      <c r="E101" s="45"/>
      <c r="F101" s="45"/>
      <c r="G101" s="45"/>
      <c r="H101" s="45"/>
      <c r="I101" s="76"/>
      <c r="J101" s="45"/>
      <c r="K101" s="77"/>
      <c r="L101" s="45"/>
      <c r="M101" s="45"/>
      <c r="N101" s="21" t="s">
        <v>19</v>
      </c>
      <c r="O101" s="21">
        <v>8000</v>
      </c>
      <c r="P101" s="68"/>
      <c r="Q101" s="64"/>
      <c r="R101" s="66"/>
      <c r="S101" s="62"/>
    </row>
    <row r="102" spans="1:19" ht="50.1" customHeight="1" x14ac:dyDescent="0.55000000000000004">
      <c r="A102" s="58" t="s">
        <v>134</v>
      </c>
      <c r="B102" s="45" t="s">
        <v>639</v>
      </c>
      <c r="C102" s="45" t="s">
        <v>13</v>
      </c>
      <c r="D102" s="45" t="s">
        <v>87</v>
      </c>
      <c r="E102" s="45" t="s">
        <v>7</v>
      </c>
      <c r="F102" s="45" t="s">
        <v>646</v>
      </c>
      <c r="G102" s="45" t="s">
        <v>641</v>
      </c>
      <c r="H102" s="45" t="s">
        <v>642</v>
      </c>
      <c r="I102" s="76" t="s">
        <v>4</v>
      </c>
      <c r="J102" s="45" t="s">
        <v>647</v>
      </c>
      <c r="K102" s="77">
        <v>9000</v>
      </c>
      <c r="L102" s="45" t="s">
        <v>8</v>
      </c>
      <c r="M102" s="45" t="s">
        <v>442</v>
      </c>
      <c r="N102" s="21" t="s">
        <v>18</v>
      </c>
      <c r="O102" s="22">
        <v>9000</v>
      </c>
      <c r="P102" s="67">
        <f>O103/O102*100%</f>
        <v>0.5</v>
      </c>
      <c r="Q102" s="63"/>
      <c r="R102" s="65" t="s">
        <v>465</v>
      </c>
      <c r="S102" s="61"/>
    </row>
    <row r="103" spans="1:19" ht="66.75" customHeight="1" x14ac:dyDescent="0.55000000000000004">
      <c r="A103" s="58"/>
      <c r="B103" s="45"/>
      <c r="C103" s="45"/>
      <c r="D103" s="45"/>
      <c r="E103" s="45"/>
      <c r="F103" s="45"/>
      <c r="G103" s="45"/>
      <c r="H103" s="45"/>
      <c r="I103" s="76"/>
      <c r="J103" s="45"/>
      <c r="K103" s="77"/>
      <c r="L103" s="45"/>
      <c r="M103" s="45"/>
      <c r="N103" s="21" t="s">
        <v>19</v>
      </c>
      <c r="O103" s="21">
        <v>4500</v>
      </c>
      <c r="P103" s="68"/>
      <c r="Q103" s="64"/>
      <c r="R103" s="66"/>
      <c r="S103" s="62"/>
    </row>
    <row r="104" spans="1:19" ht="108.75" customHeight="1" x14ac:dyDescent="0.55000000000000004">
      <c r="A104" s="58" t="s">
        <v>135</v>
      </c>
      <c r="B104" s="45" t="s">
        <v>648</v>
      </c>
      <c r="C104" s="45" t="s">
        <v>13</v>
      </c>
      <c r="D104" s="45" t="s">
        <v>88</v>
      </c>
      <c r="E104" s="45" t="s">
        <v>7</v>
      </c>
      <c r="F104" s="45" t="s">
        <v>649</v>
      </c>
      <c r="G104" s="45" t="s">
        <v>650</v>
      </c>
      <c r="H104" s="45" t="s">
        <v>651</v>
      </c>
      <c r="I104" s="76" t="s">
        <v>4</v>
      </c>
      <c r="J104" s="95" t="s">
        <v>652</v>
      </c>
      <c r="K104" s="77">
        <v>26552</v>
      </c>
      <c r="L104" s="45" t="s">
        <v>8</v>
      </c>
      <c r="M104" s="45" t="s">
        <v>442</v>
      </c>
      <c r="N104" s="21" t="s">
        <v>18</v>
      </c>
      <c r="O104" s="22">
        <v>26552</v>
      </c>
      <c r="P104" s="67">
        <f>O105/O104*100%</f>
        <v>0.5</v>
      </c>
      <c r="Q104" s="63"/>
      <c r="R104" s="65" t="s">
        <v>465</v>
      </c>
      <c r="S104" s="61"/>
    </row>
    <row r="105" spans="1:19" ht="93.75" customHeight="1" x14ac:dyDescent="0.55000000000000004">
      <c r="A105" s="58"/>
      <c r="B105" s="45"/>
      <c r="C105" s="45"/>
      <c r="D105" s="45"/>
      <c r="E105" s="45"/>
      <c r="F105" s="45"/>
      <c r="G105" s="45"/>
      <c r="H105" s="45"/>
      <c r="I105" s="76"/>
      <c r="J105" s="95"/>
      <c r="K105" s="77"/>
      <c r="L105" s="45"/>
      <c r="M105" s="45"/>
      <c r="N105" s="21" t="s">
        <v>19</v>
      </c>
      <c r="O105" s="21">
        <v>13276</v>
      </c>
      <c r="P105" s="68"/>
      <c r="Q105" s="64"/>
      <c r="R105" s="66"/>
      <c r="S105" s="62"/>
    </row>
    <row r="106" spans="1:19" ht="50.1" customHeight="1" x14ac:dyDescent="0.55000000000000004">
      <c r="A106" s="58" t="s">
        <v>136</v>
      </c>
      <c r="B106" s="45" t="s">
        <v>653</v>
      </c>
      <c r="C106" s="45" t="s">
        <v>13</v>
      </c>
      <c r="D106" s="45" t="s">
        <v>87</v>
      </c>
      <c r="E106" s="45" t="s">
        <v>7</v>
      </c>
      <c r="F106" s="45" t="s">
        <v>654</v>
      </c>
      <c r="G106" s="45" t="s">
        <v>655</v>
      </c>
      <c r="H106" s="45" t="s">
        <v>656</v>
      </c>
      <c r="I106" s="76" t="s">
        <v>4</v>
      </c>
      <c r="J106" s="45" t="s">
        <v>657</v>
      </c>
      <c r="K106" s="77">
        <v>1180</v>
      </c>
      <c r="L106" s="45" t="s">
        <v>8</v>
      </c>
      <c r="M106" s="45" t="s">
        <v>443</v>
      </c>
      <c r="N106" s="21" t="s">
        <v>18</v>
      </c>
      <c r="O106" s="21">
        <v>1180</v>
      </c>
      <c r="P106" s="67">
        <f>O107/O106*100%</f>
        <v>0.5</v>
      </c>
      <c r="Q106" s="63"/>
      <c r="R106" s="65" t="s">
        <v>465</v>
      </c>
      <c r="S106" s="61"/>
    </row>
    <row r="107" spans="1:19" ht="87.75" customHeight="1" x14ac:dyDescent="0.55000000000000004">
      <c r="A107" s="58"/>
      <c r="B107" s="45"/>
      <c r="C107" s="45"/>
      <c r="D107" s="45"/>
      <c r="E107" s="45"/>
      <c r="F107" s="45"/>
      <c r="G107" s="45"/>
      <c r="H107" s="45"/>
      <c r="I107" s="76"/>
      <c r="J107" s="45"/>
      <c r="K107" s="77"/>
      <c r="L107" s="45"/>
      <c r="M107" s="45"/>
      <c r="N107" s="21" t="s">
        <v>19</v>
      </c>
      <c r="O107" s="21">
        <v>590</v>
      </c>
      <c r="P107" s="68"/>
      <c r="Q107" s="64"/>
      <c r="R107" s="66"/>
      <c r="S107" s="62"/>
    </row>
    <row r="108" spans="1:19" ht="46.5" customHeight="1" x14ac:dyDescent="0.55000000000000004">
      <c r="A108" s="58" t="s">
        <v>137</v>
      </c>
      <c r="B108" s="45" t="s">
        <v>658</v>
      </c>
      <c r="C108" s="45" t="s">
        <v>13</v>
      </c>
      <c r="D108" s="45" t="s">
        <v>87</v>
      </c>
      <c r="E108" s="45" t="s">
        <v>7</v>
      </c>
      <c r="F108" s="45" t="s">
        <v>659</v>
      </c>
      <c r="G108" s="45" t="s">
        <v>660</v>
      </c>
      <c r="H108" s="45" t="s">
        <v>661</v>
      </c>
      <c r="I108" s="76" t="s">
        <v>4</v>
      </c>
      <c r="J108" s="45" t="s">
        <v>522</v>
      </c>
      <c r="K108" s="77">
        <v>1180</v>
      </c>
      <c r="L108" s="45" t="s">
        <v>8</v>
      </c>
      <c r="M108" s="45" t="s">
        <v>443</v>
      </c>
      <c r="N108" s="21" t="s">
        <v>18</v>
      </c>
      <c r="O108" s="21">
        <v>1180</v>
      </c>
      <c r="P108" s="67">
        <f>O109/O108*100%</f>
        <v>0.5</v>
      </c>
      <c r="Q108" s="63"/>
      <c r="R108" s="65" t="s">
        <v>465</v>
      </c>
      <c r="S108" s="61"/>
    </row>
    <row r="109" spans="1:19" ht="39.75" customHeight="1" x14ac:dyDescent="0.55000000000000004">
      <c r="A109" s="58"/>
      <c r="B109" s="45"/>
      <c r="C109" s="45"/>
      <c r="D109" s="45"/>
      <c r="E109" s="45"/>
      <c r="F109" s="45"/>
      <c r="G109" s="45"/>
      <c r="H109" s="45"/>
      <c r="I109" s="76"/>
      <c r="J109" s="45"/>
      <c r="K109" s="77"/>
      <c r="L109" s="45"/>
      <c r="M109" s="45"/>
      <c r="N109" s="21" t="s">
        <v>19</v>
      </c>
      <c r="O109" s="21">
        <v>590</v>
      </c>
      <c r="P109" s="68"/>
      <c r="Q109" s="64"/>
      <c r="R109" s="66"/>
      <c r="S109" s="62"/>
    </row>
    <row r="110" spans="1:19" ht="59.25" customHeight="1" x14ac:dyDescent="0.55000000000000004">
      <c r="A110" s="58" t="s">
        <v>138</v>
      </c>
      <c r="B110" s="45" t="s">
        <v>653</v>
      </c>
      <c r="C110" s="45" t="s">
        <v>13</v>
      </c>
      <c r="D110" s="45" t="s">
        <v>87</v>
      </c>
      <c r="E110" s="45" t="s">
        <v>7</v>
      </c>
      <c r="F110" s="45" t="s">
        <v>662</v>
      </c>
      <c r="G110" s="45" t="s">
        <v>655</v>
      </c>
      <c r="H110" s="45" t="s">
        <v>656</v>
      </c>
      <c r="I110" s="76" t="s">
        <v>4</v>
      </c>
      <c r="J110" s="45" t="s">
        <v>663</v>
      </c>
      <c r="K110" s="77">
        <v>1176</v>
      </c>
      <c r="L110" s="45" t="s">
        <v>8</v>
      </c>
      <c r="M110" s="45" t="s">
        <v>443</v>
      </c>
      <c r="N110" s="21" t="s">
        <v>18</v>
      </c>
      <c r="O110" s="21">
        <v>1176</v>
      </c>
      <c r="P110" s="67">
        <f>O111/O110*100%</f>
        <v>0.50170068027210879</v>
      </c>
      <c r="Q110" s="63"/>
      <c r="R110" s="65" t="s">
        <v>465</v>
      </c>
      <c r="S110" s="61"/>
    </row>
    <row r="111" spans="1:19" ht="77.25" customHeight="1" x14ac:dyDescent="0.55000000000000004">
      <c r="A111" s="58"/>
      <c r="B111" s="45"/>
      <c r="C111" s="45"/>
      <c r="D111" s="45"/>
      <c r="E111" s="45"/>
      <c r="F111" s="45"/>
      <c r="G111" s="45"/>
      <c r="H111" s="45"/>
      <c r="I111" s="76"/>
      <c r="J111" s="45"/>
      <c r="K111" s="77"/>
      <c r="L111" s="45"/>
      <c r="M111" s="45"/>
      <c r="N111" s="21" t="s">
        <v>19</v>
      </c>
      <c r="O111" s="21">
        <v>590</v>
      </c>
      <c r="P111" s="68"/>
      <c r="Q111" s="64"/>
      <c r="R111" s="66"/>
      <c r="S111" s="62"/>
    </row>
    <row r="112" spans="1:19" ht="142.5" customHeight="1" x14ac:dyDescent="0.55000000000000004">
      <c r="A112" s="58" t="s">
        <v>139</v>
      </c>
      <c r="B112" s="45" t="s">
        <v>664</v>
      </c>
      <c r="C112" s="45" t="s">
        <v>13</v>
      </c>
      <c r="D112" s="45" t="s">
        <v>87</v>
      </c>
      <c r="E112" s="45" t="s">
        <v>7</v>
      </c>
      <c r="F112" s="45" t="s">
        <v>665</v>
      </c>
      <c r="G112" s="45" t="s">
        <v>666</v>
      </c>
      <c r="H112" s="45" t="s">
        <v>667</v>
      </c>
      <c r="I112" s="76" t="s">
        <v>4</v>
      </c>
      <c r="J112" s="45" t="s">
        <v>668</v>
      </c>
      <c r="K112" s="77">
        <v>2160</v>
      </c>
      <c r="L112" s="45" t="s">
        <v>8</v>
      </c>
      <c r="M112" s="96" t="s">
        <v>444</v>
      </c>
      <c r="N112" s="21" t="s">
        <v>18</v>
      </c>
      <c r="O112" s="21">
        <v>2160</v>
      </c>
      <c r="P112" s="67">
        <f>O113/O112*100%</f>
        <v>0.3125</v>
      </c>
      <c r="Q112" s="63" t="s">
        <v>465</v>
      </c>
      <c r="R112" s="65"/>
      <c r="S112" s="61"/>
    </row>
    <row r="113" spans="1:19" ht="145.5" customHeight="1" x14ac:dyDescent="0.55000000000000004">
      <c r="A113" s="58"/>
      <c r="B113" s="45"/>
      <c r="C113" s="45"/>
      <c r="D113" s="45"/>
      <c r="E113" s="45"/>
      <c r="F113" s="45"/>
      <c r="G113" s="45"/>
      <c r="H113" s="45"/>
      <c r="I113" s="76"/>
      <c r="J113" s="45"/>
      <c r="K113" s="77"/>
      <c r="L113" s="45"/>
      <c r="M113" s="96"/>
      <c r="N113" s="21" t="s">
        <v>19</v>
      </c>
      <c r="O113" s="21">
        <v>675</v>
      </c>
      <c r="P113" s="68"/>
      <c r="Q113" s="64"/>
      <c r="R113" s="66"/>
      <c r="S113" s="62"/>
    </row>
    <row r="114" spans="1:19" ht="186" customHeight="1" x14ac:dyDescent="0.55000000000000004">
      <c r="A114" s="58" t="s">
        <v>140</v>
      </c>
      <c r="B114" s="45" t="s">
        <v>664</v>
      </c>
      <c r="C114" s="45" t="s">
        <v>13</v>
      </c>
      <c r="D114" s="45" t="s">
        <v>87</v>
      </c>
      <c r="E114" s="45" t="s">
        <v>7</v>
      </c>
      <c r="F114" s="45" t="s">
        <v>669</v>
      </c>
      <c r="G114" s="45" t="s">
        <v>670</v>
      </c>
      <c r="H114" s="45" t="s">
        <v>671</v>
      </c>
      <c r="I114" s="76" t="s">
        <v>4</v>
      </c>
      <c r="J114" s="45" t="s">
        <v>668</v>
      </c>
      <c r="K114" s="77">
        <v>16</v>
      </c>
      <c r="L114" s="45" t="s">
        <v>8</v>
      </c>
      <c r="M114" s="96" t="s">
        <v>444</v>
      </c>
      <c r="N114" s="21" t="s">
        <v>18</v>
      </c>
      <c r="O114" s="21">
        <v>16</v>
      </c>
      <c r="P114" s="67">
        <f>O115/O114*100%</f>
        <v>0.5</v>
      </c>
      <c r="Q114" s="63"/>
      <c r="R114" s="65" t="s">
        <v>465</v>
      </c>
      <c r="S114" s="61"/>
    </row>
    <row r="115" spans="1:19" ht="146.25" customHeight="1" x14ac:dyDescent="0.55000000000000004">
      <c r="A115" s="58"/>
      <c r="B115" s="45"/>
      <c r="C115" s="45"/>
      <c r="D115" s="45"/>
      <c r="E115" s="45"/>
      <c r="F115" s="45"/>
      <c r="G115" s="45"/>
      <c r="H115" s="45"/>
      <c r="I115" s="76"/>
      <c r="J115" s="45"/>
      <c r="K115" s="77"/>
      <c r="L115" s="45"/>
      <c r="M115" s="96"/>
      <c r="N115" s="21" t="s">
        <v>19</v>
      </c>
      <c r="O115" s="21">
        <v>8</v>
      </c>
      <c r="P115" s="68"/>
      <c r="Q115" s="64"/>
      <c r="R115" s="66"/>
      <c r="S115" s="62"/>
    </row>
    <row r="116" spans="1:19" ht="50.1" customHeight="1" x14ac:dyDescent="0.55000000000000004">
      <c r="A116" s="58" t="s">
        <v>1790</v>
      </c>
      <c r="B116" s="45" t="s">
        <v>21</v>
      </c>
      <c r="C116" s="45" t="s">
        <v>13</v>
      </c>
      <c r="D116" s="45" t="s">
        <v>88</v>
      </c>
      <c r="E116" s="45" t="s">
        <v>7</v>
      </c>
      <c r="F116" s="45" t="s">
        <v>672</v>
      </c>
      <c r="G116" s="45" t="s">
        <v>616</v>
      </c>
      <c r="H116" s="45" t="s">
        <v>617</v>
      </c>
      <c r="I116" s="76" t="s">
        <v>4</v>
      </c>
      <c r="J116" s="45" t="s">
        <v>673</v>
      </c>
      <c r="K116" s="77">
        <v>6996</v>
      </c>
      <c r="L116" s="45" t="s">
        <v>8</v>
      </c>
      <c r="M116" s="96" t="s">
        <v>445</v>
      </c>
      <c r="N116" s="21" t="s">
        <v>18</v>
      </c>
      <c r="O116" s="21">
        <v>6996</v>
      </c>
      <c r="P116" s="67">
        <f>O117/O116*100%</f>
        <v>0.50028587764436816</v>
      </c>
      <c r="Q116" s="63"/>
      <c r="R116" s="65" t="s">
        <v>465</v>
      </c>
      <c r="S116" s="61"/>
    </row>
    <row r="117" spans="1:19" ht="38.25" customHeight="1" x14ac:dyDescent="0.55000000000000004">
      <c r="A117" s="58"/>
      <c r="B117" s="45"/>
      <c r="C117" s="45"/>
      <c r="D117" s="45"/>
      <c r="E117" s="45"/>
      <c r="F117" s="45"/>
      <c r="G117" s="45"/>
      <c r="H117" s="45"/>
      <c r="I117" s="76"/>
      <c r="J117" s="45"/>
      <c r="K117" s="77"/>
      <c r="L117" s="45"/>
      <c r="M117" s="96"/>
      <c r="N117" s="21" t="s">
        <v>19</v>
      </c>
      <c r="O117" s="21">
        <v>3500</v>
      </c>
      <c r="P117" s="68"/>
      <c r="Q117" s="64"/>
      <c r="R117" s="66"/>
      <c r="S117" s="62"/>
    </row>
    <row r="118" spans="1:19" ht="50.1" customHeight="1" x14ac:dyDescent="0.55000000000000004">
      <c r="A118" s="58" t="s">
        <v>141</v>
      </c>
      <c r="B118" s="45" t="s">
        <v>21</v>
      </c>
      <c r="C118" s="45" t="s">
        <v>13</v>
      </c>
      <c r="D118" s="45" t="s">
        <v>88</v>
      </c>
      <c r="E118" s="45" t="s">
        <v>7</v>
      </c>
      <c r="F118" s="45" t="s">
        <v>674</v>
      </c>
      <c r="G118" s="45" t="s">
        <v>616</v>
      </c>
      <c r="H118" s="45" t="s">
        <v>617</v>
      </c>
      <c r="I118" s="76" t="s">
        <v>4</v>
      </c>
      <c r="J118" s="45" t="s">
        <v>675</v>
      </c>
      <c r="K118" s="77">
        <v>1700</v>
      </c>
      <c r="L118" s="45" t="s">
        <v>8</v>
      </c>
      <c r="M118" s="96" t="s">
        <v>445</v>
      </c>
      <c r="N118" s="21" t="s">
        <v>18</v>
      </c>
      <c r="O118" s="23">
        <v>1700</v>
      </c>
      <c r="P118" s="67">
        <f>O119/O118*100%</f>
        <v>0.5</v>
      </c>
      <c r="Q118" s="63"/>
      <c r="R118" s="65" t="s">
        <v>465</v>
      </c>
      <c r="S118" s="61"/>
    </row>
    <row r="119" spans="1:19" ht="50.1" customHeight="1" x14ac:dyDescent="0.55000000000000004">
      <c r="A119" s="58"/>
      <c r="B119" s="45"/>
      <c r="C119" s="45"/>
      <c r="D119" s="45"/>
      <c r="E119" s="45"/>
      <c r="F119" s="45"/>
      <c r="G119" s="45"/>
      <c r="H119" s="45"/>
      <c r="I119" s="76"/>
      <c r="J119" s="45"/>
      <c r="K119" s="77"/>
      <c r="L119" s="45"/>
      <c r="M119" s="96"/>
      <c r="N119" s="21" t="s">
        <v>19</v>
      </c>
      <c r="O119" s="23">
        <v>850</v>
      </c>
      <c r="P119" s="68"/>
      <c r="Q119" s="64"/>
      <c r="R119" s="66"/>
      <c r="S119" s="62"/>
    </row>
    <row r="120" spans="1:19" ht="63.75" customHeight="1" x14ac:dyDescent="0.55000000000000004">
      <c r="A120" s="58" t="s">
        <v>142</v>
      </c>
      <c r="B120" s="45" t="s">
        <v>21</v>
      </c>
      <c r="C120" s="45" t="s">
        <v>13</v>
      </c>
      <c r="D120" s="45" t="s">
        <v>88</v>
      </c>
      <c r="E120" s="45" t="s">
        <v>7</v>
      </c>
      <c r="F120" s="45" t="s">
        <v>676</v>
      </c>
      <c r="G120" s="45" t="s">
        <v>616</v>
      </c>
      <c r="H120" s="45" t="s">
        <v>617</v>
      </c>
      <c r="I120" s="76" t="s">
        <v>4</v>
      </c>
      <c r="J120" s="45" t="s">
        <v>9</v>
      </c>
      <c r="K120" s="77">
        <v>3800</v>
      </c>
      <c r="L120" s="45" t="s">
        <v>8</v>
      </c>
      <c r="M120" s="96" t="s">
        <v>1975</v>
      </c>
      <c r="N120" s="21" t="s">
        <v>18</v>
      </c>
      <c r="O120" s="21">
        <v>3800</v>
      </c>
      <c r="P120" s="67">
        <f>O121/O120*100%</f>
        <v>0.5</v>
      </c>
      <c r="Q120" s="63"/>
      <c r="R120" s="65" t="s">
        <v>465</v>
      </c>
      <c r="S120" s="61"/>
    </row>
    <row r="121" spans="1:19" ht="66" customHeight="1" x14ac:dyDescent="0.55000000000000004">
      <c r="A121" s="58"/>
      <c r="B121" s="45"/>
      <c r="C121" s="45"/>
      <c r="D121" s="45"/>
      <c r="E121" s="45"/>
      <c r="F121" s="45"/>
      <c r="G121" s="45"/>
      <c r="H121" s="45"/>
      <c r="I121" s="76"/>
      <c r="J121" s="45"/>
      <c r="K121" s="77"/>
      <c r="L121" s="45"/>
      <c r="M121" s="96"/>
      <c r="N121" s="21" t="s">
        <v>19</v>
      </c>
      <c r="O121" s="21">
        <v>1900</v>
      </c>
      <c r="P121" s="68"/>
      <c r="Q121" s="64"/>
      <c r="R121" s="66"/>
      <c r="S121" s="62"/>
    </row>
    <row r="122" spans="1:19" ht="59.25" customHeight="1" x14ac:dyDescent="0.55000000000000004">
      <c r="A122" s="58" t="s">
        <v>1791</v>
      </c>
      <c r="B122" s="45" t="s">
        <v>21</v>
      </c>
      <c r="C122" s="45" t="s">
        <v>13</v>
      </c>
      <c r="D122" s="45" t="s">
        <v>87</v>
      </c>
      <c r="E122" s="45" t="s">
        <v>7</v>
      </c>
      <c r="F122" s="45" t="s">
        <v>677</v>
      </c>
      <c r="G122" s="45" t="s">
        <v>678</v>
      </c>
      <c r="H122" s="45" t="s">
        <v>679</v>
      </c>
      <c r="I122" s="76" t="s">
        <v>4</v>
      </c>
      <c r="J122" s="45" t="s">
        <v>680</v>
      </c>
      <c r="K122" s="77">
        <v>3450</v>
      </c>
      <c r="L122" s="45" t="s">
        <v>8</v>
      </c>
      <c r="M122" s="96" t="s">
        <v>1975</v>
      </c>
      <c r="N122" s="21" t="s">
        <v>18</v>
      </c>
      <c r="O122" s="21">
        <v>3540</v>
      </c>
      <c r="P122" s="67">
        <f>O123/O122*100%</f>
        <v>0.5</v>
      </c>
      <c r="Q122" s="63"/>
      <c r="R122" s="65" t="s">
        <v>465</v>
      </c>
      <c r="S122" s="61"/>
    </row>
    <row r="123" spans="1:19" ht="65.25" customHeight="1" x14ac:dyDescent="0.55000000000000004">
      <c r="A123" s="58"/>
      <c r="B123" s="45"/>
      <c r="C123" s="45"/>
      <c r="D123" s="45"/>
      <c r="E123" s="45"/>
      <c r="F123" s="45"/>
      <c r="G123" s="45"/>
      <c r="H123" s="45"/>
      <c r="I123" s="76"/>
      <c r="J123" s="45"/>
      <c r="K123" s="77"/>
      <c r="L123" s="45"/>
      <c r="M123" s="96"/>
      <c r="N123" s="21" t="s">
        <v>19</v>
      </c>
      <c r="O123" s="21">
        <v>1770</v>
      </c>
      <c r="P123" s="68"/>
      <c r="Q123" s="64"/>
      <c r="R123" s="66"/>
      <c r="S123" s="62"/>
    </row>
    <row r="124" spans="1:19" ht="50.1" customHeight="1" x14ac:dyDescent="0.55000000000000004">
      <c r="A124" s="58" t="s">
        <v>143</v>
      </c>
      <c r="B124" s="45" t="s">
        <v>681</v>
      </c>
      <c r="C124" s="45" t="s">
        <v>13</v>
      </c>
      <c r="D124" s="45" t="s">
        <v>87</v>
      </c>
      <c r="E124" s="45" t="s">
        <v>7</v>
      </c>
      <c r="F124" s="45" t="s">
        <v>682</v>
      </c>
      <c r="G124" s="45" t="s">
        <v>683</v>
      </c>
      <c r="H124" s="45" t="s">
        <v>684</v>
      </c>
      <c r="I124" s="76" t="s">
        <v>4</v>
      </c>
      <c r="J124" s="45" t="s">
        <v>685</v>
      </c>
      <c r="K124" s="77">
        <v>920</v>
      </c>
      <c r="L124" s="45" t="s">
        <v>8</v>
      </c>
      <c r="M124" s="45" t="s">
        <v>1976</v>
      </c>
      <c r="N124" s="21" t="s">
        <v>18</v>
      </c>
      <c r="O124" s="21">
        <v>920</v>
      </c>
      <c r="P124" s="67">
        <f>O125/O124*100%</f>
        <v>0.5</v>
      </c>
      <c r="Q124" s="63"/>
      <c r="R124" s="65" t="s">
        <v>465</v>
      </c>
      <c r="S124" s="61"/>
    </row>
    <row r="125" spans="1:19" ht="50.1" customHeight="1" x14ac:dyDescent="0.55000000000000004">
      <c r="A125" s="58"/>
      <c r="B125" s="45"/>
      <c r="C125" s="45"/>
      <c r="D125" s="45"/>
      <c r="E125" s="45"/>
      <c r="F125" s="45"/>
      <c r="G125" s="45"/>
      <c r="H125" s="45"/>
      <c r="I125" s="76"/>
      <c r="J125" s="45"/>
      <c r="K125" s="77"/>
      <c r="L125" s="45"/>
      <c r="M125" s="45"/>
      <c r="N125" s="21" t="s">
        <v>19</v>
      </c>
      <c r="O125" s="21">
        <v>460</v>
      </c>
      <c r="P125" s="68"/>
      <c r="Q125" s="64"/>
      <c r="R125" s="66"/>
      <c r="S125" s="62"/>
    </row>
    <row r="126" spans="1:19" ht="50.1" customHeight="1" x14ac:dyDescent="0.55000000000000004">
      <c r="A126" s="58" t="s">
        <v>144</v>
      </c>
      <c r="B126" s="45" t="s">
        <v>686</v>
      </c>
      <c r="C126" s="45" t="s">
        <v>13</v>
      </c>
      <c r="D126" s="45" t="s">
        <v>87</v>
      </c>
      <c r="E126" s="45" t="s">
        <v>7</v>
      </c>
      <c r="F126" s="45" t="s">
        <v>687</v>
      </c>
      <c r="G126" s="45" t="s">
        <v>688</v>
      </c>
      <c r="H126" s="45" t="s">
        <v>689</v>
      </c>
      <c r="I126" s="76" t="s">
        <v>4</v>
      </c>
      <c r="J126" s="45" t="s">
        <v>690</v>
      </c>
      <c r="K126" s="77">
        <v>6638</v>
      </c>
      <c r="L126" s="45" t="s">
        <v>8</v>
      </c>
      <c r="M126" s="45" t="s">
        <v>1976</v>
      </c>
      <c r="N126" s="21" t="s">
        <v>18</v>
      </c>
      <c r="O126" s="21">
        <v>6638</v>
      </c>
      <c r="P126" s="67">
        <f>O127/O126*100%</f>
        <v>0.5</v>
      </c>
      <c r="Q126" s="63"/>
      <c r="R126" s="65" t="s">
        <v>465</v>
      </c>
      <c r="S126" s="61"/>
    </row>
    <row r="127" spans="1:19" ht="50.1" customHeight="1" x14ac:dyDescent="0.55000000000000004">
      <c r="A127" s="58"/>
      <c r="B127" s="45"/>
      <c r="C127" s="45"/>
      <c r="D127" s="45"/>
      <c r="E127" s="45"/>
      <c r="F127" s="45"/>
      <c r="G127" s="45"/>
      <c r="H127" s="45"/>
      <c r="I127" s="76"/>
      <c r="J127" s="45"/>
      <c r="K127" s="77"/>
      <c r="L127" s="45"/>
      <c r="M127" s="45"/>
      <c r="N127" s="21" t="s">
        <v>19</v>
      </c>
      <c r="O127" s="21">
        <v>3319</v>
      </c>
      <c r="P127" s="68"/>
      <c r="Q127" s="64"/>
      <c r="R127" s="66"/>
      <c r="S127" s="62"/>
    </row>
    <row r="128" spans="1:19" ht="50.1" customHeight="1" x14ac:dyDescent="0.55000000000000004">
      <c r="A128" s="58" t="s">
        <v>145</v>
      </c>
      <c r="B128" s="43" t="s">
        <v>691</v>
      </c>
      <c r="C128" s="43" t="s">
        <v>13</v>
      </c>
      <c r="D128" s="43" t="s">
        <v>87</v>
      </c>
      <c r="E128" s="43" t="s">
        <v>7</v>
      </c>
      <c r="F128" s="43" t="s">
        <v>692</v>
      </c>
      <c r="G128" s="43" t="s">
        <v>693</v>
      </c>
      <c r="H128" s="43" t="s">
        <v>694</v>
      </c>
      <c r="I128" s="52" t="s">
        <v>4</v>
      </c>
      <c r="J128" s="43" t="s">
        <v>695</v>
      </c>
      <c r="K128" s="59">
        <v>6638</v>
      </c>
      <c r="L128" s="43" t="s">
        <v>8</v>
      </c>
      <c r="M128" s="45" t="s">
        <v>1976</v>
      </c>
      <c r="N128" s="21" t="s">
        <v>18</v>
      </c>
      <c r="O128" s="21">
        <v>6638</v>
      </c>
      <c r="P128" s="67">
        <f>O129/O128*100%</f>
        <v>0.5</v>
      </c>
      <c r="Q128" s="63"/>
      <c r="R128" s="65" t="s">
        <v>465</v>
      </c>
      <c r="S128" s="61"/>
    </row>
    <row r="129" spans="1:19" ht="50.1" customHeight="1" x14ac:dyDescent="0.55000000000000004">
      <c r="A129" s="58"/>
      <c r="B129" s="44"/>
      <c r="C129" s="44"/>
      <c r="D129" s="44"/>
      <c r="E129" s="44"/>
      <c r="F129" s="44"/>
      <c r="G129" s="44"/>
      <c r="H129" s="44"/>
      <c r="I129" s="53"/>
      <c r="J129" s="44"/>
      <c r="K129" s="60"/>
      <c r="L129" s="44"/>
      <c r="M129" s="45"/>
      <c r="N129" s="21" t="s">
        <v>19</v>
      </c>
      <c r="O129" s="21">
        <v>3319</v>
      </c>
      <c r="P129" s="68"/>
      <c r="Q129" s="64"/>
      <c r="R129" s="66"/>
      <c r="S129" s="62"/>
    </row>
    <row r="130" spans="1:19" ht="50.1" customHeight="1" x14ac:dyDescent="0.55000000000000004">
      <c r="A130" s="58" t="s">
        <v>146</v>
      </c>
      <c r="B130" s="43" t="s">
        <v>696</v>
      </c>
      <c r="C130" s="43" t="s">
        <v>13</v>
      </c>
      <c r="D130" s="43" t="s">
        <v>87</v>
      </c>
      <c r="E130" s="43" t="s">
        <v>7</v>
      </c>
      <c r="F130" s="43" t="s">
        <v>697</v>
      </c>
      <c r="G130" s="43" t="s">
        <v>698</v>
      </c>
      <c r="H130" s="43" t="s">
        <v>699</v>
      </c>
      <c r="I130" s="52" t="s">
        <v>4</v>
      </c>
      <c r="J130" s="43" t="s">
        <v>611</v>
      </c>
      <c r="K130" s="59">
        <v>4424</v>
      </c>
      <c r="L130" s="43" t="s">
        <v>8</v>
      </c>
      <c r="M130" s="45" t="s">
        <v>1976</v>
      </c>
      <c r="N130" s="21" t="s">
        <v>18</v>
      </c>
      <c r="O130" s="21">
        <v>4424</v>
      </c>
      <c r="P130" s="67">
        <f>O131/O130*100%</f>
        <v>0.5</v>
      </c>
      <c r="Q130" s="63"/>
      <c r="R130" s="65" t="s">
        <v>465</v>
      </c>
      <c r="S130" s="61"/>
    </row>
    <row r="131" spans="1:19" ht="50.1" customHeight="1" x14ac:dyDescent="0.55000000000000004">
      <c r="A131" s="58"/>
      <c r="B131" s="44"/>
      <c r="C131" s="44"/>
      <c r="D131" s="44"/>
      <c r="E131" s="44"/>
      <c r="F131" s="44"/>
      <c r="G131" s="44"/>
      <c r="H131" s="44"/>
      <c r="I131" s="53"/>
      <c r="J131" s="44"/>
      <c r="K131" s="60"/>
      <c r="L131" s="44"/>
      <c r="M131" s="45"/>
      <c r="N131" s="21" t="s">
        <v>19</v>
      </c>
      <c r="O131" s="21">
        <v>2212</v>
      </c>
      <c r="P131" s="68"/>
      <c r="Q131" s="64"/>
      <c r="R131" s="66"/>
      <c r="S131" s="62"/>
    </row>
    <row r="132" spans="1:19" ht="54" customHeight="1" x14ac:dyDescent="0.55000000000000004">
      <c r="A132" s="58" t="s">
        <v>147</v>
      </c>
      <c r="B132" s="43" t="s">
        <v>700</v>
      </c>
      <c r="C132" s="43" t="s">
        <v>13</v>
      </c>
      <c r="D132" s="43" t="s">
        <v>87</v>
      </c>
      <c r="E132" s="43" t="s">
        <v>7</v>
      </c>
      <c r="F132" s="43" t="s">
        <v>701</v>
      </c>
      <c r="G132" s="43" t="s">
        <v>650</v>
      </c>
      <c r="H132" s="43" t="s">
        <v>702</v>
      </c>
      <c r="I132" s="52" t="s">
        <v>4</v>
      </c>
      <c r="J132" s="43" t="s">
        <v>703</v>
      </c>
      <c r="K132" s="59">
        <v>26630</v>
      </c>
      <c r="L132" s="43" t="s">
        <v>8</v>
      </c>
      <c r="M132" s="45" t="s">
        <v>1976</v>
      </c>
      <c r="N132" s="21" t="s">
        <v>18</v>
      </c>
      <c r="O132" s="21">
        <v>26630</v>
      </c>
      <c r="P132" s="67">
        <f>O133/O132*100%</f>
        <v>0.4985354862936538</v>
      </c>
      <c r="Q132" s="63"/>
      <c r="R132" s="65" t="s">
        <v>465</v>
      </c>
      <c r="S132" s="61"/>
    </row>
    <row r="133" spans="1:19" ht="52.5" customHeight="1" x14ac:dyDescent="0.55000000000000004">
      <c r="A133" s="58"/>
      <c r="B133" s="44"/>
      <c r="C133" s="44"/>
      <c r="D133" s="44"/>
      <c r="E133" s="44"/>
      <c r="F133" s="44"/>
      <c r="G133" s="44"/>
      <c r="H133" s="44"/>
      <c r="I133" s="53"/>
      <c r="J133" s="44"/>
      <c r="K133" s="60"/>
      <c r="L133" s="44"/>
      <c r="M133" s="45"/>
      <c r="N133" s="21" t="s">
        <v>19</v>
      </c>
      <c r="O133" s="21">
        <v>13276</v>
      </c>
      <c r="P133" s="68"/>
      <c r="Q133" s="64"/>
      <c r="R133" s="66"/>
      <c r="S133" s="62"/>
    </row>
    <row r="134" spans="1:19" ht="48.75" customHeight="1" x14ac:dyDescent="0.55000000000000004">
      <c r="A134" s="58" t="s">
        <v>148</v>
      </c>
      <c r="B134" s="43" t="s">
        <v>704</v>
      </c>
      <c r="C134" s="43" t="s">
        <v>13</v>
      </c>
      <c r="D134" s="43" t="s">
        <v>87</v>
      </c>
      <c r="E134" s="43" t="s">
        <v>7</v>
      </c>
      <c r="F134" s="43" t="s">
        <v>705</v>
      </c>
      <c r="G134" s="43" t="s">
        <v>706</v>
      </c>
      <c r="H134" s="43" t="s">
        <v>707</v>
      </c>
      <c r="I134" s="52" t="s">
        <v>4</v>
      </c>
      <c r="J134" s="43" t="s">
        <v>10</v>
      </c>
      <c r="K134" s="59">
        <v>39</v>
      </c>
      <c r="L134" s="43" t="s">
        <v>8</v>
      </c>
      <c r="M134" s="43" t="s">
        <v>1977</v>
      </c>
      <c r="N134" s="21" t="s">
        <v>18</v>
      </c>
      <c r="O134" s="21">
        <v>39</v>
      </c>
      <c r="P134" s="67">
        <f>O135/O134*100%</f>
        <v>0.69230769230769229</v>
      </c>
      <c r="Q134" s="63"/>
      <c r="R134" s="65" t="s">
        <v>465</v>
      </c>
      <c r="S134" s="61"/>
    </row>
    <row r="135" spans="1:19" ht="39.75" customHeight="1" x14ac:dyDescent="0.55000000000000004">
      <c r="A135" s="58"/>
      <c r="B135" s="44"/>
      <c r="C135" s="44"/>
      <c r="D135" s="44"/>
      <c r="E135" s="44"/>
      <c r="F135" s="44"/>
      <c r="G135" s="44"/>
      <c r="H135" s="44"/>
      <c r="I135" s="53"/>
      <c r="J135" s="44"/>
      <c r="K135" s="60"/>
      <c r="L135" s="44"/>
      <c r="M135" s="44"/>
      <c r="N135" s="21" t="s">
        <v>19</v>
      </c>
      <c r="O135" s="21">
        <v>27</v>
      </c>
      <c r="P135" s="68"/>
      <c r="Q135" s="64"/>
      <c r="R135" s="66"/>
      <c r="S135" s="62"/>
    </row>
    <row r="136" spans="1:19" ht="50.1" customHeight="1" x14ac:dyDescent="0.55000000000000004">
      <c r="A136" s="58" t="s">
        <v>149</v>
      </c>
      <c r="B136" s="43" t="s">
        <v>708</v>
      </c>
      <c r="C136" s="43" t="s">
        <v>13</v>
      </c>
      <c r="D136" s="43" t="s">
        <v>87</v>
      </c>
      <c r="E136" s="43" t="s">
        <v>7</v>
      </c>
      <c r="F136" s="43" t="s">
        <v>709</v>
      </c>
      <c r="G136" s="43" t="s">
        <v>710</v>
      </c>
      <c r="H136" s="43" t="s">
        <v>711</v>
      </c>
      <c r="I136" s="52" t="s">
        <v>436</v>
      </c>
      <c r="J136" s="43" t="s">
        <v>712</v>
      </c>
      <c r="K136" s="59">
        <v>261</v>
      </c>
      <c r="L136" s="43" t="s">
        <v>8</v>
      </c>
      <c r="M136" s="43" t="s">
        <v>1977</v>
      </c>
      <c r="N136" s="21" t="s">
        <v>18</v>
      </c>
      <c r="O136" s="21">
        <v>261</v>
      </c>
      <c r="P136" s="67">
        <f>O137/O136*100%</f>
        <v>0.75095785440613028</v>
      </c>
      <c r="Q136" s="63"/>
      <c r="R136" s="65" t="s">
        <v>465</v>
      </c>
      <c r="S136" s="16"/>
    </row>
    <row r="137" spans="1:19" ht="50.1" customHeight="1" x14ac:dyDescent="0.55000000000000004">
      <c r="A137" s="58"/>
      <c r="B137" s="44"/>
      <c r="C137" s="44"/>
      <c r="D137" s="44"/>
      <c r="E137" s="44"/>
      <c r="F137" s="44"/>
      <c r="G137" s="44"/>
      <c r="H137" s="44"/>
      <c r="I137" s="53"/>
      <c r="J137" s="44"/>
      <c r="K137" s="60"/>
      <c r="L137" s="44"/>
      <c r="M137" s="44"/>
      <c r="N137" s="21" t="s">
        <v>19</v>
      </c>
      <c r="O137" s="21">
        <v>196</v>
      </c>
      <c r="P137" s="68"/>
      <c r="Q137" s="64"/>
      <c r="R137" s="66"/>
      <c r="S137" s="17"/>
    </row>
    <row r="138" spans="1:19" ht="67.5" customHeight="1" x14ac:dyDescent="0.55000000000000004">
      <c r="A138" s="58" t="s">
        <v>150</v>
      </c>
      <c r="B138" s="43" t="s">
        <v>713</v>
      </c>
      <c r="C138" s="43" t="s">
        <v>13</v>
      </c>
      <c r="D138" s="43" t="s">
        <v>87</v>
      </c>
      <c r="E138" s="43" t="s">
        <v>7</v>
      </c>
      <c r="F138" s="43" t="s">
        <v>714</v>
      </c>
      <c r="G138" s="43" t="s">
        <v>715</v>
      </c>
      <c r="H138" s="43" t="s">
        <v>716</v>
      </c>
      <c r="I138" s="52" t="s">
        <v>437</v>
      </c>
      <c r="J138" s="43" t="s">
        <v>712</v>
      </c>
      <c r="K138" s="59">
        <v>1968</v>
      </c>
      <c r="L138" s="43" t="s">
        <v>8</v>
      </c>
      <c r="M138" s="43" t="s">
        <v>1977</v>
      </c>
      <c r="N138" s="21" t="s">
        <v>18</v>
      </c>
      <c r="O138" s="21">
        <v>1968</v>
      </c>
      <c r="P138" s="67">
        <f>O139/O138*100%</f>
        <v>0.5467479674796748</v>
      </c>
      <c r="Q138" s="63"/>
      <c r="R138" s="65" t="s">
        <v>465</v>
      </c>
      <c r="S138" s="16"/>
    </row>
    <row r="139" spans="1:19" ht="67.5" customHeight="1" x14ac:dyDescent="0.55000000000000004">
      <c r="A139" s="58"/>
      <c r="B139" s="44"/>
      <c r="C139" s="44"/>
      <c r="D139" s="44"/>
      <c r="E139" s="44"/>
      <c r="F139" s="44"/>
      <c r="G139" s="44"/>
      <c r="H139" s="44"/>
      <c r="I139" s="53"/>
      <c r="J139" s="44"/>
      <c r="K139" s="60"/>
      <c r="L139" s="44"/>
      <c r="M139" s="44"/>
      <c r="N139" s="21" t="s">
        <v>19</v>
      </c>
      <c r="O139" s="21">
        <v>1076</v>
      </c>
      <c r="P139" s="68"/>
      <c r="Q139" s="64"/>
      <c r="R139" s="66"/>
      <c r="S139" s="17"/>
    </row>
    <row r="140" spans="1:19" ht="71.25" customHeight="1" x14ac:dyDescent="0.55000000000000004">
      <c r="A140" s="58" t="s">
        <v>151</v>
      </c>
      <c r="B140" s="43" t="s">
        <v>717</v>
      </c>
      <c r="C140" s="43" t="s">
        <v>13</v>
      </c>
      <c r="D140" s="43" t="s">
        <v>87</v>
      </c>
      <c r="E140" s="43" t="s">
        <v>7</v>
      </c>
      <c r="F140" s="43" t="s">
        <v>718</v>
      </c>
      <c r="G140" s="43" t="s">
        <v>719</v>
      </c>
      <c r="H140" s="43" t="s">
        <v>720</v>
      </c>
      <c r="I140" s="52" t="s">
        <v>438</v>
      </c>
      <c r="J140" s="43" t="s">
        <v>23</v>
      </c>
      <c r="K140" s="59">
        <v>33</v>
      </c>
      <c r="L140" s="43" t="s">
        <v>8</v>
      </c>
      <c r="M140" s="43" t="s">
        <v>448</v>
      </c>
      <c r="N140" s="21" t="s">
        <v>18</v>
      </c>
      <c r="O140" s="21">
        <v>33</v>
      </c>
      <c r="P140" s="67">
        <f>O141/O140*100%</f>
        <v>0.81818181818181823</v>
      </c>
      <c r="Q140" s="63"/>
      <c r="R140" s="65"/>
      <c r="S140" s="61" t="s">
        <v>465</v>
      </c>
    </row>
    <row r="141" spans="1:19" ht="71.25" customHeight="1" x14ac:dyDescent="0.55000000000000004">
      <c r="A141" s="58"/>
      <c r="B141" s="44"/>
      <c r="C141" s="44"/>
      <c r="D141" s="44"/>
      <c r="E141" s="44"/>
      <c r="F141" s="44"/>
      <c r="G141" s="44"/>
      <c r="H141" s="44"/>
      <c r="I141" s="53"/>
      <c r="J141" s="44"/>
      <c r="K141" s="60"/>
      <c r="L141" s="44"/>
      <c r="M141" s="44"/>
      <c r="N141" s="21" t="s">
        <v>19</v>
      </c>
      <c r="O141" s="21">
        <v>27</v>
      </c>
      <c r="P141" s="68"/>
      <c r="Q141" s="64"/>
      <c r="R141" s="66"/>
      <c r="S141" s="62"/>
    </row>
    <row r="142" spans="1:19" ht="50.1" customHeight="1" x14ac:dyDescent="0.55000000000000004">
      <c r="A142" s="58" t="s">
        <v>1792</v>
      </c>
      <c r="B142" s="43" t="s">
        <v>721</v>
      </c>
      <c r="C142" s="43" t="s">
        <v>13</v>
      </c>
      <c r="D142" s="43" t="s">
        <v>87</v>
      </c>
      <c r="E142" s="43" t="s">
        <v>7</v>
      </c>
      <c r="F142" s="43" t="s">
        <v>722</v>
      </c>
      <c r="G142" s="43" t="s">
        <v>723</v>
      </c>
      <c r="H142" s="43" t="s">
        <v>724</v>
      </c>
      <c r="I142" s="52" t="s">
        <v>439</v>
      </c>
      <c r="J142" s="43" t="s">
        <v>712</v>
      </c>
      <c r="K142" s="59">
        <v>392</v>
      </c>
      <c r="L142" s="43" t="s">
        <v>8</v>
      </c>
      <c r="M142" s="43" t="s">
        <v>1977</v>
      </c>
      <c r="N142" s="21" t="s">
        <v>18</v>
      </c>
      <c r="O142" s="21">
        <v>392</v>
      </c>
      <c r="P142" s="67">
        <f t="shared" ref="P142" si="0">O143/O142*100%</f>
        <v>0.5</v>
      </c>
      <c r="Q142" s="63"/>
      <c r="R142" s="65" t="s">
        <v>465</v>
      </c>
      <c r="S142" s="16"/>
    </row>
    <row r="143" spans="1:19" ht="50.1" customHeight="1" x14ac:dyDescent="0.55000000000000004">
      <c r="A143" s="58"/>
      <c r="B143" s="44"/>
      <c r="C143" s="44"/>
      <c r="D143" s="44"/>
      <c r="E143" s="44"/>
      <c r="F143" s="44"/>
      <c r="G143" s="44"/>
      <c r="H143" s="44"/>
      <c r="I143" s="53"/>
      <c r="J143" s="44"/>
      <c r="K143" s="60"/>
      <c r="L143" s="44"/>
      <c r="M143" s="44"/>
      <c r="N143" s="21" t="s">
        <v>19</v>
      </c>
      <c r="O143" s="21">
        <v>196</v>
      </c>
      <c r="P143" s="68"/>
      <c r="Q143" s="64"/>
      <c r="R143" s="66"/>
      <c r="S143" s="17"/>
    </row>
    <row r="144" spans="1:19" ht="66.75" customHeight="1" x14ac:dyDescent="0.55000000000000004">
      <c r="A144" s="58" t="s">
        <v>1793</v>
      </c>
      <c r="B144" s="43" t="s">
        <v>725</v>
      </c>
      <c r="C144" s="43" t="s">
        <v>13</v>
      </c>
      <c r="D144" s="43" t="s">
        <v>87</v>
      </c>
      <c r="E144" s="43" t="s">
        <v>7</v>
      </c>
      <c r="F144" s="43" t="s">
        <v>726</v>
      </c>
      <c r="G144" s="43" t="s">
        <v>727</v>
      </c>
      <c r="H144" s="43" t="s">
        <v>728</v>
      </c>
      <c r="I144" s="52" t="s">
        <v>446</v>
      </c>
      <c r="J144" s="43" t="s">
        <v>625</v>
      </c>
      <c r="K144" s="59">
        <v>70</v>
      </c>
      <c r="L144" s="43" t="s">
        <v>8</v>
      </c>
      <c r="M144" s="43" t="s">
        <v>1977</v>
      </c>
      <c r="N144" s="21" t="s">
        <v>18</v>
      </c>
      <c r="O144" s="21">
        <v>70</v>
      </c>
      <c r="P144" s="67">
        <f t="shared" ref="P144" si="1">O145/O144*100%</f>
        <v>0.45714285714285713</v>
      </c>
      <c r="Q144" s="63" t="s">
        <v>465</v>
      </c>
      <c r="R144" s="65"/>
      <c r="S144" s="61"/>
    </row>
    <row r="145" spans="1:19" ht="88.5" customHeight="1" x14ac:dyDescent="0.55000000000000004">
      <c r="A145" s="58"/>
      <c r="B145" s="44"/>
      <c r="C145" s="44"/>
      <c r="D145" s="44"/>
      <c r="E145" s="44"/>
      <c r="F145" s="44"/>
      <c r="G145" s="44"/>
      <c r="H145" s="44"/>
      <c r="I145" s="53"/>
      <c r="J145" s="44"/>
      <c r="K145" s="60"/>
      <c r="L145" s="44"/>
      <c r="M145" s="44"/>
      <c r="N145" s="21" t="s">
        <v>19</v>
      </c>
      <c r="O145" s="21">
        <v>32</v>
      </c>
      <c r="P145" s="68"/>
      <c r="Q145" s="64"/>
      <c r="R145" s="66"/>
      <c r="S145" s="62"/>
    </row>
    <row r="146" spans="1:19" ht="66.75" customHeight="1" x14ac:dyDescent="0.55000000000000004">
      <c r="A146" s="58" t="s">
        <v>152</v>
      </c>
      <c r="B146" s="43" t="s">
        <v>729</v>
      </c>
      <c r="C146" s="43" t="s">
        <v>13</v>
      </c>
      <c r="D146" s="43" t="s">
        <v>87</v>
      </c>
      <c r="E146" s="43" t="s">
        <v>7</v>
      </c>
      <c r="F146" s="43" t="s">
        <v>730</v>
      </c>
      <c r="G146" s="43" t="s">
        <v>731</v>
      </c>
      <c r="H146" s="43" t="s">
        <v>732</v>
      </c>
      <c r="I146" s="52" t="s">
        <v>447</v>
      </c>
      <c r="J146" s="43" t="s">
        <v>733</v>
      </c>
      <c r="K146" s="59">
        <v>350</v>
      </c>
      <c r="L146" s="43" t="s">
        <v>8</v>
      </c>
      <c r="M146" s="43" t="s">
        <v>1977</v>
      </c>
      <c r="N146" s="21" t="s">
        <v>18</v>
      </c>
      <c r="O146" s="21">
        <v>350</v>
      </c>
      <c r="P146" s="67">
        <f t="shared" ref="P146" si="2">O147/O146*100%</f>
        <v>0.51428571428571423</v>
      </c>
      <c r="Q146" s="63"/>
      <c r="R146" s="65" t="s">
        <v>465</v>
      </c>
      <c r="S146" s="16"/>
    </row>
    <row r="147" spans="1:19" ht="65.25" customHeight="1" x14ac:dyDescent="0.55000000000000004">
      <c r="A147" s="58"/>
      <c r="B147" s="44"/>
      <c r="C147" s="44"/>
      <c r="D147" s="44"/>
      <c r="E147" s="44"/>
      <c r="F147" s="44"/>
      <c r="G147" s="44"/>
      <c r="H147" s="44"/>
      <c r="I147" s="53"/>
      <c r="J147" s="44"/>
      <c r="K147" s="60"/>
      <c r="L147" s="44"/>
      <c r="M147" s="44"/>
      <c r="N147" s="21" t="s">
        <v>19</v>
      </c>
      <c r="O147" s="21">
        <v>180</v>
      </c>
      <c r="P147" s="68"/>
      <c r="Q147" s="64"/>
      <c r="R147" s="66"/>
      <c r="S147" s="17"/>
    </row>
    <row r="148" spans="1:19" ht="62.25" customHeight="1" x14ac:dyDescent="0.55000000000000004">
      <c r="A148" s="58" t="s">
        <v>153</v>
      </c>
      <c r="B148" s="43" t="s">
        <v>734</v>
      </c>
      <c r="C148" s="43" t="s">
        <v>13</v>
      </c>
      <c r="D148" s="43" t="s">
        <v>87</v>
      </c>
      <c r="E148" s="43" t="s">
        <v>7</v>
      </c>
      <c r="F148" s="43" t="s">
        <v>735</v>
      </c>
      <c r="G148" s="43" t="s">
        <v>736</v>
      </c>
      <c r="H148" s="43" t="s">
        <v>737</v>
      </c>
      <c r="I148" s="52" t="s">
        <v>4</v>
      </c>
      <c r="J148" s="43" t="s">
        <v>738</v>
      </c>
      <c r="K148" s="59">
        <v>350</v>
      </c>
      <c r="L148" s="43" t="s">
        <v>8</v>
      </c>
      <c r="M148" s="43" t="s">
        <v>449</v>
      </c>
      <c r="N148" s="21" t="s">
        <v>18</v>
      </c>
      <c r="O148" s="21">
        <v>350</v>
      </c>
      <c r="P148" s="67">
        <f t="shared" ref="P148" si="3">O149/O148*100%</f>
        <v>0.82857142857142863</v>
      </c>
      <c r="Q148" s="63"/>
      <c r="R148" s="65"/>
      <c r="S148" s="61" t="s">
        <v>465</v>
      </c>
    </row>
    <row r="149" spans="1:19" ht="60.75" customHeight="1" x14ac:dyDescent="0.55000000000000004">
      <c r="A149" s="58"/>
      <c r="B149" s="44"/>
      <c r="C149" s="44"/>
      <c r="D149" s="44"/>
      <c r="E149" s="44"/>
      <c r="F149" s="44"/>
      <c r="G149" s="44"/>
      <c r="H149" s="44"/>
      <c r="I149" s="53"/>
      <c r="J149" s="44"/>
      <c r="K149" s="60"/>
      <c r="L149" s="44"/>
      <c r="M149" s="44"/>
      <c r="N149" s="21" t="s">
        <v>19</v>
      </c>
      <c r="O149" s="21">
        <v>290</v>
      </c>
      <c r="P149" s="68"/>
      <c r="Q149" s="64"/>
      <c r="R149" s="66"/>
      <c r="S149" s="62"/>
    </row>
    <row r="150" spans="1:19" ht="68.25" customHeight="1" x14ac:dyDescent="0.55000000000000004">
      <c r="A150" s="58" t="s">
        <v>154</v>
      </c>
      <c r="B150" s="43" t="s">
        <v>739</v>
      </c>
      <c r="C150" s="43" t="s">
        <v>13</v>
      </c>
      <c r="D150" s="43" t="s">
        <v>87</v>
      </c>
      <c r="E150" s="43" t="s">
        <v>7</v>
      </c>
      <c r="F150" s="43" t="s">
        <v>740</v>
      </c>
      <c r="G150" s="43" t="s">
        <v>741</v>
      </c>
      <c r="H150" s="43" t="s">
        <v>742</v>
      </c>
      <c r="I150" s="52" t="s">
        <v>436</v>
      </c>
      <c r="J150" s="43" t="s">
        <v>743</v>
      </c>
      <c r="K150" s="59">
        <v>114</v>
      </c>
      <c r="L150" s="43" t="s">
        <v>8</v>
      </c>
      <c r="M150" s="43" t="s">
        <v>449</v>
      </c>
      <c r="N150" s="21" t="s">
        <v>18</v>
      </c>
      <c r="O150" s="21">
        <v>114</v>
      </c>
      <c r="P150" s="67">
        <f t="shared" ref="P150" si="4">O151/O150*100%</f>
        <v>0.21052631578947367</v>
      </c>
      <c r="Q150" s="63" t="s">
        <v>465</v>
      </c>
      <c r="R150" s="65"/>
      <c r="S150" s="61"/>
    </row>
    <row r="151" spans="1:19" ht="70.5" customHeight="1" x14ac:dyDescent="0.55000000000000004">
      <c r="A151" s="58"/>
      <c r="B151" s="44"/>
      <c r="C151" s="44"/>
      <c r="D151" s="44"/>
      <c r="E151" s="44"/>
      <c r="F151" s="44"/>
      <c r="G151" s="44"/>
      <c r="H151" s="44"/>
      <c r="I151" s="53"/>
      <c r="J151" s="44"/>
      <c r="K151" s="60"/>
      <c r="L151" s="44"/>
      <c r="M151" s="44"/>
      <c r="N151" s="21" t="s">
        <v>19</v>
      </c>
      <c r="O151" s="21">
        <v>24</v>
      </c>
      <c r="P151" s="68"/>
      <c r="Q151" s="64"/>
      <c r="R151" s="66"/>
      <c r="S151" s="62"/>
    </row>
    <row r="152" spans="1:19" ht="50.1" customHeight="1" x14ac:dyDescent="0.55000000000000004">
      <c r="A152" s="58" t="s">
        <v>155</v>
      </c>
      <c r="B152" s="43" t="s">
        <v>681</v>
      </c>
      <c r="C152" s="43" t="s">
        <v>13</v>
      </c>
      <c r="D152" s="43" t="s">
        <v>87</v>
      </c>
      <c r="E152" s="43" t="s">
        <v>7</v>
      </c>
      <c r="F152" s="43" t="s">
        <v>744</v>
      </c>
      <c r="G152" s="43" t="s">
        <v>745</v>
      </c>
      <c r="H152" s="43" t="s">
        <v>746</v>
      </c>
      <c r="I152" s="52" t="s">
        <v>437</v>
      </c>
      <c r="J152" s="43" t="s">
        <v>15</v>
      </c>
      <c r="K152" s="59">
        <v>176</v>
      </c>
      <c r="L152" s="43" t="s">
        <v>8</v>
      </c>
      <c r="M152" s="43" t="s">
        <v>449</v>
      </c>
      <c r="N152" s="21" t="s">
        <v>18</v>
      </c>
      <c r="O152" s="21">
        <v>176</v>
      </c>
      <c r="P152" s="67">
        <f t="shared" ref="P152" si="5">O153/O152*100%</f>
        <v>0.31818181818181818</v>
      </c>
      <c r="Q152" s="63" t="s">
        <v>465</v>
      </c>
      <c r="R152" s="65"/>
      <c r="S152" s="61"/>
    </row>
    <row r="153" spans="1:19" ht="66.75" customHeight="1" x14ac:dyDescent="0.55000000000000004">
      <c r="A153" s="58"/>
      <c r="B153" s="44"/>
      <c r="C153" s="44"/>
      <c r="D153" s="44"/>
      <c r="E153" s="44"/>
      <c r="F153" s="44"/>
      <c r="G153" s="44"/>
      <c r="H153" s="44"/>
      <c r="I153" s="53"/>
      <c r="J153" s="44"/>
      <c r="K153" s="60"/>
      <c r="L153" s="44"/>
      <c r="M153" s="44"/>
      <c r="N153" s="21" t="s">
        <v>19</v>
      </c>
      <c r="O153" s="21">
        <v>56</v>
      </c>
      <c r="P153" s="68"/>
      <c r="Q153" s="64"/>
      <c r="R153" s="66"/>
      <c r="S153" s="62"/>
    </row>
    <row r="154" spans="1:19" ht="50.1" customHeight="1" x14ac:dyDescent="0.55000000000000004">
      <c r="A154" s="58" t="s">
        <v>156</v>
      </c>
      <c r="B154" s="43" t="s">
        <v>546</v>
      </c>
      <c r="C154" s="43" t="s">
        <v>13</v>
      </c>
      <c r="D154" s="43" t="s">
        <v>87</v>
      </c>
      <c r="E154" s="43" t="s">
        <v>7</v>
      </c>
      <c r="F154" s="43" t="s">
        <v>747</v>
      </c>
      <c r="G154" s="43" t="s">
        <v>748</v>
      </c>
      <c r="H154" s="43" t="s">
        <v>749</v>
      </c>
      <c r="I154" s="52" t="s">
        <v>438</v>
      </c>
      <c r="J154" s="43" t="s">
        <v>685</v>
      </c>
      <c r="K154" s="59">
        <v>180</v>
      </c>
      <c r="L154" s="43" t="s">
        <v>8</v>
      </c>
      <c r="M154" s="43" t="s">
        <v>449</v>
      </c>
      <c r="N154" s="21" t="s">
        <v>18</v>
      </c>
      <c r="O154" s="21">
        <v>180</v>
      </c>
      <c r="P154" s="67">
        <f t="shared" ref="P154:P166" si="6">O155/O154*100%</f>
        <v>0.49444444444444446</v>
      </c>
      <c r="Q154" s="63" t="s">
        <v>465</v>
      </c>
      <c r="R154" s="65"/>
      <c r="S154" s="61"/>
    </row>
    <row r="155" spans="1:19" ht="60.75" customHeight="1" x14ac:dyDescent="0.55000000000000004">
      <c r="A155" s="58"/>
      <c r="B155" s="44"/>
      <c r="C155" s="44"/>
      <c r="D155" s="44"/>
      <c r="E155" s="44"/>
      <c r="F155" s="44"/>
      <c r="G155" s="44"/>
      <c r="H155" s="44"/>
      <c r="I155" s="53"/>
      <c r="J155" s="44"/>
      <c r="K155" s="60"/>
      <c r="L155" s="44"/>
      <c r="M155" s="44"/>
      <c r="N155" s="21" t="s">
        <v>19</v>
      </c>
      <c r="O155" s="21">
        <v>89</v>
      </c>
      <c r="P155" s="68"/>
      <c r="Q155" s="64"/>
      <c r="R155" s="66"/>
      <c r="S155" s="62"/>
    </row>
    <row r="156" spans="1:19" ht="64.5" customHeight="1" x14ac:dyDescent="0.55000000000000004">
      <c r="A156" s="58" t="s">
        <v>157</v>
      </c>
      <c r="B156" s="43" t="s">
        <v>750</v>
      </c>
      <c r="C156" s="43" t="s">
        <v>13</v>
      </c>
      <c r="D156" s="43" t="s">
        <v>87</v>
      </c>
      <c r="E156" s="43" t="s">
        <v>7</v>
      </c>
      <c r="F156" s="43" t="s">
        <v>751</v>
      </c>
      <c r="G156" s="43" t="s">
        <v>752</v>
      </c>
      <c r="H156" s="43" t="s">
        <v>753</v>
      </c>
      <c r="I156" s="52" t="s">
        <v>4</v>
      </c>
      <c r="J156" s="43" t="s">
        <v>589</v>
      </c>
      <c r="K156" s="59">
        <v>5675</v>
      </c>
      <c r="L156" s="43" t="s">
        <v>8</v>
      </c>
      <c r="M156" s="43" t="s">
        <v>450</v>
      </c>
      <c r="N156" s="21" t="s">
        <v>18</v>
      </c>
      <c r="O156" s="21">
        <v>5675</v>
      </c>
      <c r="P156" s="67">
        <f t="shared" ref="P156:P168" si="7">O157/O156*100%</f>
        <v>0.41480176211453745</v>
      </c>
      <c r="Q156" s="63" t="s">
        <v>465</v>
      </c>
      <c r="R156" s="65"/>
      <c r="S156" s="61"/>
    </row>
    <row r="157" spans="1:19" ht="68.25" customHeight="1" x14ac:dyDescent="0.55000000000000004">
      <c r="A157" s="58"/>
      <c r="B157" s="44"/>
      <c r="C157" s="44"/>
      <c r="D157" s="44"/>
      <c r="E157" s="44"/>
      <c r="F157" s="44"/>
      <c r="G157" s="44"/>
      <c r="H157" s="44"/>
      <c r="I157" s="53"/>
      <c r="J157" s="44"/>
      <c r="K157" s="60"/>
      <c r="L157" s="44"/>
      <c r="M157" s="44"/>
      <c r="N157" s="21" t="s">
        <v>19</v>
      </c>
      <c r="O157" s="21">
        <v>2354</v>
      </c>
      <c r="P157" s="68"/>
      <c r="Q157" s="64"/>
      <c r="R157" s="66"/>
      <c r="S157" s="62"/>
    </row>
    <row r="158" spans="1:19" ht="59.25" customHeight="1" x14ac:dyDescent="0.55000000000000004">
      <c r="A158" s="58" t="s">
        <v>158</v>
      </c>
      <c r="B158" s="43" t="s">
        <v>754</v>
      </c>
      <c r="C158" s="43" t="s">
        <v>13</v>
      </c>
      <c r="D158" s="43" t="s">
        <v>87</v>
      </c>
      <c r="E158" s="43" t="s">
        <v>7</v>
      </c>
      <c r="F158" s="43" t="s">
        <v>755</v>
      </c>
      <c r="G158" s="43" t="s">
        <v>756</v>
      </c>
      <c r="H158" s="43" t="s">
        <v>757</v>
      </c>
      <c r="I158" s="52" t="s">
        <v>436</v>
      </c>
      <c r="J158" s="43" t="s">
        <v>712</v>
      </c>
      <c r="K158" s="59">
        <v>18350</v>
      </c>
      <c r="L158" s="43" t="s">
        <v>8</v>
      </c>
      <c r="M158" s="43" t="s">
        <v>450</v>
      </c>
      <c r="N158" s="21" t="s">
        <v>18</v>
      </c>
      <c r="O158" s="21">
        <v>18350</v>
      </c>
      <c r="P158" s="67">
        <f t="shared" ref="P158:P170" si="8">O159/O158*100%</f>
        <v>0.4043051771117166</v>
      </c>
      <c r="Q158" s="63" t="s">
        <v>465</v>
      </c>
      <c r="R158" s="65"/>
      <c r="S158" s="61"/>
    </row>
    <row r="159" spans="1:19" ht="60.75" customHeight="1" x14ac:dyDescent="0.55000000000000004">
      <c r="A159" s="58"/>
      <c r="B159" s="44"/>
      <c r="C159" s="44"/>
      <c r="D159" s="44"/>
      <c r="E159" s="44"/>
      <c r="F159" s="44"/>
      <c r="G159" s="44"/>
      <c r="H159" s="44"/>
      <c r="I159" s="53"/>
      <c r="J159" s="44"/>
      <c r="K159" s="60"/>
      <c r="L159" s="44"/>
      <c r="M159" s="44"/>
      <c r="N159" s="21" t="s">
        <v>19</v>
      </c>
      <c r="O159" s="21">
        <v>7419</v>
      </c>
      <c r="P159" s="68"/>
      <c r="Q159" s="64"/>
      <c r="R159" s="66"/>
      <c r="S159" s="62"/>
    </row>
    <row r="160" spans="1:19" ht="50.1" customHeight="1" x14ac:dyDescent="0.55000000000000004">
      <c r="A160" s="58" t="s">
        <v>159</v>
      </c>
      <c r="B160" s="43" t="s">
        <v>758</v>
      </c>
      <c r="C160" s="43" t="s">
        <v>13</v>
      </c>
      <c r="D160" s="43" t="s">
        <v>87</v>
      </c>
      <c r="E160" s="43" t="s">
        <v>7</v>
      </c>
      <c r="F160" s="43" t="s">
        <v>759</v>
      </c>
      <c r="G160" s="43" t="s">
        <v>760</v>
      </c>
      <c r="H160" s="43" t="s">
        <v>761</v>
      </c>
      <c r="I160" s="52" t="s">
        <v>437</v>
      </c>
      <c r="J160" s="43" t="s">
        <v>762</v>
      </c>
      <c r="K160" s="59">
        <v>12</v>
      </c>
      <c r="L160" s="43" t="s">
        <v>8</v>
      </c>
      <c r="M160" s="43" t="s">
        <v>450</v>
      </c>
      <c r="N160" s="21" t="s">
        <v>18</v>
      </c>
      <c r="O160" s="21">
        <v>12</v>
      </c>
      <c r="P160" s="67">
        <f t="shared" ref="P160" si="9">O161/O160*100%</f>
        <v>0.5</v>
      </c>
      <c r="Q160" s="13"/>
      <c r="R160" s="65" t="s">
        <v>465</v>
      </c>
      <c r="S160" s="16"/>
    </row>
    <row r="161" spans="1:19" ht="64.5" customHeight="1" x14ac:dyDescent="0.55000000000000004">
      <c r="A161" s="58"/>
      <c r="B161" s="44"/>
      <c r="C161" s="44"/>
      <c r="D161" s="44"/>
      <c r="E161" s="44"/>
      <c r="F161" s="44"/>
      <c r="G161" s="44"/>
      <c r="H161" s="44"/>
      <c r="I161" s="53"/>
      <c r="J161" s="44"/>
      <c r="K161" s="60"/>
      <c r="L161" s="44"/>
      <c r="M161" s="44"/>
      <c r="N161" s="21" t="s">
        <v>19</v>
      </c>
      <c r="O161" s="21">
        <v>6</v>
      </c>
      <c r="P161" s="68"/>
      <c r="Q161" s="14"/>
      <c r="R161" s="66"/>
      <c r="S161" s="17"/>
    </row>
    <row r="162" spans="1:19" ht="65.25" customHeight="1" x14ac:dyDescent="0.55000000000000004">
      <c r="A162" s="58" t="s">
        <v>160</v>
      </c>
      <c r="B162" s="43" t="s">
        <v>763</v>
      </c>
      <c r="C162" s="43" t="s">
        <v>13</v>
      </c>
      <c r="D162" s="43" t="s">
        <v>87</v>
      </c>
      <c r="E162" s="43" t="s">
        <v>7</v>
      </c>
      <c r="F162" s="43" t="s">
        <v>764</v>
      </c>
      <c r="G162" s="43" t="s">
        <v>765</v>
      </c>
      <c r="H162" s="43" t="s">
        <v>766</v>
      </c>
      <c r="I162" s="52" t="s">
        <v>438</v>
      </c>
      <c r="J162" s="43" t="s">
        <v>767</v>
      </c>
      <c r="K162" s="59">
        <v>10</v>
      </c>
      <c r="L162" s="43" t="s">
        <v>8</v>
      </c>
      <c r="M162" s="43" t="s">
        <v>450</v>
      </c>
      <c r="N162" s="21" t="s">
        <v>18</v>
      </c>
      <c r="O162" s="21">
        <v>10</v>
      </c>
      <c r="P162" s="67">
        <f t="shared" ref="P162:P172" si="10">O163/O162*100%</f>
        <v>0.4</v>
      </c>
      <c r="Q162" s="63" t="s">
        <v>465</v>
      </c>
      <c r="R162" s="65"/>
      <c r="S162" s="61"/>
    </row>
    <row r="163" spans="1:19" ht="67.5" customHeight="1" x14ac:dyDescent="0.55000000000000004">
      <c r="A163" s="58"/>
      <c r="B163" s="44"/>
      <c r="C163" s="44"/>
      <c r="D163" s="44"/>
      <c r="E163" s="44"/>
      <c r="F163" s="44"/>
      <c r="G163" s="44"/>
      <c r="H163" s="44"/>
      <c r="I163" s="53"/>
      <c r="J163" s="44"/>
      <c r="K163" s="60"/>
      <c r="L163" s="44"/>
      <c r="M163" s="44"/>
      <c r="N163" s="21" t="s">
        <v>19</v>
      </c>
      <c r="O163" s="21">
        <v>4</v>
      </c>
      <c r="P163" s="68"/>
      <c r="Q163" s="64"/>
      <c r="R163" s="66"/>
      <c r="S163" s="62"/>
    </row>
    <row r="164" spans="1:19" ht="59.25" customHeight="1" x14ac:dyDescent="0.55000000000000004">
      <c r="A164" s="58" t="s">
        <v>161</v>
      </c>
      <c r="B164" s="43" t="s">
        <v>768</v>
      </c>
      <c r="C164" s="43" t="s">
        <v>13</v>
      </c>
      <c r="D164" s="43" t="s">
        <v>87</v>
      </c>
      <c r="E164" s="43" t="s">
        <v>7</v>
      </c>
      <c r="F164" s="43" t="s">
        <v>769</v>
      </c>
      <c r="G164" s="43" t="s">
        <v>770</v>
      </c>
      <c r="H164" s="43" t="s">
        <v>771</v>
      </c>
      <c r="I164" s="52" t="s">
        <v>4</v>
      </c>
      <c r="J164" s="43" t="s">
        <v>772</v>
      </c>
      <c r="K164" s="59">
        <v>210</v>
      </c>
      <c r="L164" s="43" t="s">
        <v>8</v>
      </c>
      <c r="M164" s="43" t="s">
        <v>451</v>
      </c>
      <c r="N164" s="21" t="s">
        <v>18</v>
      </c>
      <c r="O164" s="21">
        <v>304</v>
      </c>
      <c r="P164" s="67">
        <f t="shared" ref="P164" si="11">O165/O164*100%</f>
        <v>0.30592105263157893</v>
      </c>
      <c r="Q164" s="63" t="s">
        <v>465</v>
      </c>
      <c r="R164" s="65"/>
      <c r="S164" s="61"/>
    </row>
    <row r="165" spans="1:19" ht="64.5" customHeight="1" x14ac:dyDescent="0.55000000000000004">
      <c r="A165" s="58"/>
      <c r="B165" s="44"/>
      <c r="C165" s="44"/>
      <c r="D165" s="44"/>
      <c r="E165" s="44"/>
      <c r="F165" s="44"/>
      <c r="G165" s="44"/>
      <c r="H165" s="44"/>
      <c r="I165" s="53"/>
      <c r="J165" s="44"/>
      <c r="K165" s="60"/>
      <c r="L165" s="44"/>
      <c r="M165" s="44"/>
      <c r="N165" s="21" t="s">
        <v>19</v>
      </c>
      <c r="O165" s="21">
        <v>93</v>
      </c>
      <c r="P165" s="68"/>
      <c r="Q165" s="64"/>
      <c r="R165" s="66"/>
      <c r="S165" s="62"/>
    </row>
    <row r="166" spans="1:19" ht="64.5" customHeight="1" x14ac:dyDescent="0.55000000000000004">
      <c r="A166" s="58" t="s">
        <v>162</v>
      </c>
      <c r="B166" s="43" t="s">
        <v>773</v>
      </c>
      <c r="C166" s="43" t="s">
        <v>13</v>
      </c>
      <c r="D166" s="43" t="s">
        <v>87</v>
      </c>
      <c r="E166" s="43" t="s">
        <v>7</v>
      </c>
      <c r="F166" s="43" t="s">
        <v>774</v>
      </c>
      <c r="G166" s="43" t="s">
        <v>775</v>
      </c>
      <c r="H166" s="43" t="s">
        <v>776</v>
      </c>
      <c r="I166" s="52" t="s">
        <v>436</v>
      </c>
      <c r="J166" s="43" t="s">
        <v>712</v>
      </c>
      <c r="K166" s="59">
        <v>5000</v>
      </c>
      <c r="L166" s="43" t="s">
        <v>8</v>
      </c>
      <c r="M166" s="43" t="s">
        <v>451</v>
      </c>
      <c r="N166" s="21" t="s">
        <v>18</v>
      </c>
      <c r="O166" s="21">
        <v>5250</v>
      </c>
      <c r="P166" s="67">
        <f t="shared" si="6"/>
        <v>0.52742857142857147</v>
      </c>
      <c r="Q166" s="63"/>
      <c r="R166" s="65" t="s">
        <v>465</v>
      </c>
      <c r="S166" s="61"/>
    </row>
    <row r="167" spans="1:19" ht="73.5" customHeight="1" x14ac:dyDescent="0.55000000000000004">
      <c r="A167" s="58"/>
      <c r="B167" s="44"/>
      <c r="C167" s="44"/>
      <c r="D167" s="44"/>
      <c r="E167" s="44"/>
      <c r="F167" s="44"/>
      <c r="G167" s="44"/>
      <c r="H167" s="44"/>
      <c r="I167" s="53"/>
      <c r="J167" s="44"/>
      <c r="K167" s="60"/>
      <c r="L167" s="44"/>
      <c r="M167" s="44"/>
      <c r="N167" s="21" t="s">
        <v>19</v>
      </c>
      <c r="O167" s="21">
        <v>2769</v>
      </c>
      <c r="P167" s="68"/>
      <c r="Q167" s="64"/>
      <c r="R167" s="66"/>
      <c r="S167" s="62"/>
    </row>
    <row r="168" spans="1:19" ht="65.25" customHeight="1" x14ac:dyDescent="0.55000000000000004">
      <c r="A168" s="58" t="s">
        <v>163</v>
      </c>
      <c r="B168" s="43" t="s">
        <v>777</v>
      </c>
      <c r="C168" s="43" t="s">
        <v>13</v>
      </c>
      <c r="D168" s="43" t="s">
        <v>87</v>
      </c>
      <c r="E168" s="43" t="s">
        <v>7</v>
      </c>
      <c r="F168" s="43" t="s">
        <v>778</v>
      </c>
      <c r="G168" s="43" t="s">
        <v>779</v>
      </c>
      <c r="H168" s="43" t="s">
        <v>780</v>
      </c>
      <c r="I168" s="52" t="s">
        <v>437</v>
      </c>
      <c r="J168" s="43" t="s">
        <v>712</v>
      </c>
      <c r="K168" s="59">
        <v>350</v>
      </c>
      <c r="L168" s="43" t="s">
        <v>8</v>
      </c>
      <c r="M168" s="43" t="s">
        <v>451</v>
      </c>
      <c r="N168" s="21" t="s">
        <v>18</v>
      </c>
      <c r="O168" s="21">
        <v>350</v>
      </c>
      <c r="P168" s="67">
        <f t="shared" si="7"/>
        <v>0.18285714285714286</v>
      </c>
      <c r="Q168" s="63" t="s">
        <v>465</v>
      </c>
      <c r="R168" s="65"/>
      <c r="S168" s="61"/>
    </row>
    <row r="169" spans="1:19" ht="67.5" customHeight="1" x14ac:dyDescent="0.55000000000000004">
      <c r="A169" s="58"/>
      <c r="B169" s="44"/>
      <c r="C169" s="44"/>
      <c r="D169" s="44"/>
      <c r="E169" s="44"/>
      <c r="F169" s="44"/>
      <c r="G169" s="44"/>
      <c r="H169" s="44"/>
      <c r="I169" s="53"/>
      <c r="J169" s="44"/>
      <c r="K169" s="60"/>
      <c r="L169" s="44"/>
      <c r="M169" s="44"/>
      <c r="N169" s="21" t="s">
        <v>19</v>
      </c>
      <c r="O169" s="21">
        <v>64</v>
      </c>
      <c r="P169" s="68"/>
      <c r="Q169" s="64"/>
      <c r="R169" s="66"/>
      <c r="S169" s="62"/>
    </row>
    <row r="170" spans="1:19" ht="70.5" customHeight="1" x14ac:dyDescent="0.55000000000000004">
      <c r="A170" s="58" t="s">
        <v>164</v>
      </c>
      <c r="B170" s="43" t="s">
        <v>781</v>
      </c>
      <c r="C170" s="43" t="s">
        <v>13</v>
      </c>
      <c r="D170" s="43" t="s">
        <v>87</v>
      </c>
      <c r="E170" s="43" t="s">
        <v>7</v>
      </c>
      <c r="F170" s="43" t="s">
        <v>782</v>
      </c>
      <c r="G170" s="43" t="s">
        <v>783</v>
      </c>
      <c r="H170" s="43" t="s">
        <v>784</v>
      </c>
      <c r="I170" s="52" t="s">
        <v>438</v>
      </c>
      <c r="J170" s="43" t="s">
        <v>712</v>
      </c>
      <c r="K170" s="59">
        <v>148</v>
      </c>
      <c r="L170" s="43" t="s">
        <v>8</v>
      </c>
      <c r="M170" s="43" t="s">
        <v>451</v>
      </c>
      <c r="N170" s="21" t="s">
        <v>18</v>
      </c>
      <c r="O170" s="21">
        <v>291</v>
      </c>
      <c r="P170" s="67">
        <f t="shared" si="8"/>
        <v>0</v>
      </c>
      <c r="Q170" s="63" t="s">
        <v>465</v>
      </c>
      <c r="R170" s="65"/>
      <c r="S170" s="61"/>
    </row>
    <row r="171" spans="1:19" ht="77.25" customHeight="1" x14ac:dyDescent="0.55000000000000004">
      <c r="A171" s="58"/>
      <c r="B171" s="44"/>
      <c r="C171" s="44"/>
      <c r="D171" s="44"/>
      <c r="E171" s="44"/>
      <c r="F171" s="44"/>
      <c r="G171" s="44"/>
      <c r="H171" s="44"/>
      <c r="I171" s="53"/>
      <c r="J171" s="44"/>
      <c r="K171" s="60"/>
      <c r="L171" s="44"/>
      <c r="M171" s="44"/>
      <c r="N171" s="21" t="s">
        <v>19</v>
      </c>
      <c r="O171" s="21">
        <v>0</v>
      </c>
      <c r="P171" s="68"/>
      <c r="Q171" s="64"/>
      <c r="R171" s="66"/>
      <c r="S171" s="62"/>
    </row>
    <row r="172" spans="1:19" ht="69" customHeight="1" x14ac:dyDescent="0.55000000000000004">
      <c r="A172" s="58" t="s">
        <v>165</v>
      </c>
      <c r="B172" s="43" t="s">
        <v>785</v>
      </c>
      <c r="C172" s="43" t="s">
        <v>13</v>
      </c>
      <c r="D172" s="43" t="s">
        <v>87</v>
      </c>
      <c r="E172" s="43" t="s">
        <v>7</v>
      </c>
      <c r="F172" s="43" t="s">
        <v>786</v>
      </c>
      <c r="G172" s="43" t="s">
        <v>787</v>
      </c>
      <c r="H172" s="43" t="s">
        <v>788</v>
      </c>
      <c r="I172" s="52" t="s">
        <v>4</v>
      </c>
      <c r="J172" s="43" t="s">
        <v>789</v>
      </c>
      <c r="K172" s="59">
        <v>720</v>
      </c>
      <c r="L172" s="43" t="s">
        <v>8</v>
      </c>
      <c r="M172" s="43" t="s">
        <v>452</v>
      </c>
      <c r="N172" s="21" t="s">
        <v>18</v>
      </c>
      <c r="O172" s="24">
        <v>720</v>
      </c>
      <c r="P172" s="67">
        <f t="shared" si="10"/>
        <v>0.59722222222222221</v>
      </c>
      <c r="Q172" s="13"/>
      <c r="R172" s="65" t="s">
        <v>465</v>
      </c>
      <c r="S172" s="16"/>
    </row>
    <row r="173" spans="1:19" ht="70.5" customHeight="1" x14ac:dyDescent="0.55000000000000004">
      <c r="A173" s="58"/>
      <c r="B173" s="44"/>
      <c r="C173" s="44"/>
      <c r="D173" s="44"/>
      <c r="E173" s="44"/>
      <c r="F173" s="44"/>
      <c r="G173" s="44"/>
      <c r="H173" s="44"/>
      <c r="I173" s="53"/>
      <c r="J173" s="44"/>
      <c r="K173" s="60"/>
      <c r="L173" s="44"/>
      <c r="M173" s="44"/>
      <c r="N173" s="21" t="s">
        <v>19</v>
      </c>
      <c r="O173" s="24">
        <v>430</v>
      </c>
      <c r="P173" s="68"/>
      <c r="Q173" s="14"/>
      <c r="R173" s="66"/>
      <c r="S173" s="17"/>
    </row>
    <row r="174" spans="1:19" ht="50.1" customHeight="1" x14ac:dyDescent="0.55000000000000004">
      <c r="A174" s="58" t="s">
        <v>166</v>
      </c>
      <c r="B174" s="43" t="s">
        <v>790</v>
      </c>
      <c r="C174" s="43" t="s">
        <v>13</v>
      </c>
      <c r="D174" s="43" t="s">
        <v>87</v>
      </c>
      <c r="E174" s="43" t="s">
        <v>7</v>
      </c>
      <c r="F174" s="43" t="s">
        <v>791</v>
      </c>
      <c r="G174" s="43" t="s">
        <v>792</v>
      </c>
      <c r="H174" s="43" t="s">
        <v>793</v>
      </c>
      <c r="I174" s="52" t="s">
        <v>4</v>
      </c>
      <c r="J174" s="43" t="s">
        <v>23</v>
      </c>
      <c r="K174" s="59">
        <v>79</v>
      </c>
      <c r="L174" s="43" t="s">
        <v>8</v>
      </c>
      <c r="M174" s="43" t="s">
        <v>1978</v>
      </c>
      <c r="N174" s="21" t="s">
        <v>18</v>
      </c>
      <c r="O174" s="24">
        <v>79</v>
      </c>
      <c r="P174" s="67">
        <f t="shared" ref="P174" si="12">O175/O174*100%</f>
        <v>0.620253164556962</v>
      </c>
      <c r="Q174" s="13"/>
      <c r="R174" s="65" t="s">
        <v>465</v>
      </c>
      <c r="S174" s="16"/>
    </row>
    <row r="175" spans="1:19" ht="64.5" customHeight="1" x14ac:dyDescent="0.55000000000000004">
      <c r="A175" s="58"/>
      <c r="B175" s="44"/>
      <c r="C175" s="44"/>
      <c r="D175" s="44"/>
      <c r="E175" s="44"/>
      <c r="F175" s="44"/>
      <c r="G175" s="44"/>
      <c r="H175" s="44"/>
      <c r="I175" s="53"/>
      <c r="J175" s="44"/>
      <c r="K175" s="60"/>
      <c r="L175" s="44"/>
      <c r="M175" s="44"/>
      <c r="N175" s="21" t="s">
        <v>19</v>
      </c>
      <c r="O175" s="24">
        <v>49</v>
      </c>
      <c r="P175" s="68"/>
      <c r="Q175" s="14"/>
      <c r="R175" s="66"/>
      <c r="S175" s="17"/>
    </row>
    <row r="176" spans="1:19" ht="66.75" customHeight="1" x14ac:dyDescent="0.55000000000000004">
      <c r="A176" s="58" t="s">
        <v>167</v>
      </c>
      <c r="B176" s="43" t="s">
        <v>794</v>
      </c>
      <c r="C176" s="43" t="s">
        <v>13</v>
      </c>
      <c r="D176" s="43" t="s">
        <v>87</v>
      </c>
      <c r="E176" s="43" t="s">
        <v>7</v>
      </c>
      <c r="F176" s="43" t="s">
        <v>795</v>
      </c>
      <c r="G176" s="43" t="s">
        <v>796</v>
      </c>
      <c r="H176" s="43" t="s">
        <v>797</v>
      </c>
      <c r="I176" s="52" t="s">
        <v>436</v>
      </c>
      <c r="J176" s="43" t="s">
        <v>738</v>
      </c>
      <c r="K176" s="59">
        <v>259</v>
      </c>
      <c r="L176" s="43" t="s">
        <v>8</v>
      </c>
      <c r="M176" s="43" t="s">
        <v>1978</v>
      </c>
      <c r="N176" s="21" t="s">
        <v>18</v>
      </c>
      <c r="O176" s="24">
        <v>259</v>
      </c>
      <c r="P176" s="67">
        <f>O177/O176*100%</f>
        <v>0.34362934362934361</v>
      </c>
      <c r="Q176" s="63" t="s">
        <v>465</v>
      </c>
      <c r="R176" s="19"/>
      <c r="S176" s="16"/>
    </row>
    <row r="177" spans="1:19" ht="73.5" customHeight="1" x14ac:dyDescent="0.55000000000000004">
      <c r="A177" s="58"/>
      <c r="B177" s="44"/>
      <c r="C177" s="44"/>
      <c r="D177" s="44"/>
      <c r="E177" s="44"/>
      <c r="F177" s="44"/>
      <c r="G177" s="44"/>
      <c r="H177" s="44"/>
      <c r="I177" s="53"/>
      <c r="J177" s="44"/>
      <c r="K177" s="60"/>
      <c r="L177" s="44"/>
      <c r="M177" s="44"/>
      <c r="N177" s="21" t="s">
        <v>19</v>
      </c>
      <c r="O177" s="24">
        <v>89</v>
      </c>
      <c r="P177" s="68"/>
      <c r="Q177" s="64"/>
      <c r="R177" s="20"/>
      <c r="S177" s="17"/>
    </row>
    <row r="178" spans="1:19" ht="104.25" customHeight="1" x14ac:dyDescent="0.55000000000000004">
      <c r="A178" s="58" t="s">
        <v>168</v>
      </c>
      <c r="B178" s="43" t="s">
        <v>798</v>
      </c>
      <c r="C178" s="43" t="s">
        <v>13</v>
      </c>
      <c r="D178" s="43" t="s">
        <v>87</v>
      </c>
      <c r="E178" s="43" t="s">
        <v>7</v>
      </c>
      <c r="F178" s="43" t="s">
        <v>799</v>
      </c>
      <c r="G178" s="43" t="s">
        <v>800</v>
      </c>
      <c r="H178" s="43" t="s">
        <v>801</v>
      </c>
      <c r="I178" s="52" t="s">
        <v>437</v>
      </c>
      <c r="J178" s="43" t="s">
        <v>743</v>
      </c>
      <c r="K178" s="59">
        <v>115</v>
      </c>
      <c r="L178" s="43" t="s">
        <v>8</v>
      </c>
      <c r="M178" s="43" t="s">
        <v>1978</v>
      </c>
      <c r="N178" s="21" t="s">
        <v>18</v>
      </c>
      <c r="O178" s="24">
        <v>115</v>
      </c>
      <c r="P178" s="67">
        <f t="shared" ref="P178" si="13">O179/O178*100%</f>
        <v>0.66956521739130437</v>
      </c>
      <c r="Q178" s="13"/>
      <c r="R178" s="65" t="s">
        <v>465</v>
      </c>
      <c r="S178" s="16"/>
    </row>
    <row r="179" spans="1:19" ht="102" customHeight="1" x14ac:dyDescent="0.55000000000000004">
      <c r="A179" s="58"/>
      <c r="B179" s="44"/>
      <c r="C179" s="44"/>
      <c r="D179" s="44"/>
      <c r="E179" s="44"/>
      <c r="F179" s="44"/>
      <c r="G179" s="44"/>
      <c r="H179" s="44"/>
      <c r="I179" s="53"/>
      <c r="J179" s="44"/>
      <c r="K179" s="60"/>
      <c r="L179" s="44"/>
      <c r="M179" s="44"/>
      <c r="N179" s="21" t="s">
        <v>19</v>
      </c>
      <c r="O179" s="24">
        <v>77</v>
      </c>
      <c r="P179" s="68"/>
      <c r="Q179" s="14"/>
      <c r="R179" s="104"/>
      <c r="S179" s="17"/>
    </row>
    <row r="180" spans="1:19" ht="65.25" customHeight="1" x14ac:dyDescent="0.55000000000000004">
      <c r="A180" s="58" t="s">
        <v>169</v>
      </c>
      <c r="B180" s="43" t="s">
        <v>802</v>
      </c>
      <c r="C180" s="43" t="s">
        <v>13</v>
      </c>
      <c r="D180" s="43" t="s">
        <v>87</v>
      </c>
      <c r="E180" s="43" t="s">
        <v>7</v>
      </c>
      <c r="F180" s="43" t="s">
        <v>803</v>
      </c>
      <c r="G180" s="43" t="s">
        <v>804</v>
      </c>
      <c r="H180" s="43" t="s">
        <v>805</v>
      </c>
      <c r="I180" s="52" t="s">
        <v>438</v>
      </c>
      <c r="J180" s="43" t="s">
        <v>15</v>
      </c>
      <c r="K180" s="59">
        <v>150</v>
      </c>
      <c r="L180" s="43" t="s">
        <v>8</v>
      </c>
      <c r="M180" s="43" t="s">
        <v>1978</v>
      </c>
      <c r="N180" s="21" t="s">
        <v>18</v>
      </c>
      <c r="O180" s="24">
        <v>150</v>
      </c>
      <c r="P180" s="67">
        <f t="shared" ref="P180" si="14">O181/O180*100%</f>
        <v>0.58666666666666667</v>
      </c>
      <c r="Q180" s="13"/>
      <c r="R180" s="65" t="s">
        <v>465</v>
      </c>
      <c r="S180" s="16"/>
    </row>
    <row r="181" spans="1:19" ht="67.5" customHeight="1" x14ac:dyDescent="0.55000000000000004">
      <c r="A181" s="58"/>
      <c r="B181" s="44"/>
      <c r="C181" s="44"/>
      <c r="D181" s="44"/>
      <c r="E181" s="44"/>
      <c r="F181" s="44"/>
      <c r="G181" s="44"/>
      <c r="H181" s="44"/>
      <c r="I181" s="53"/>
      <c r="J181" s="44"/>
      <c r="K181" s="60"/>
      <c r="L181" s="44"/>
      <c r="M181" s="44"/>
      <c r="N181" s="21" t="s">
        <v>19</v>
      </c>
      <c r="O181" s="24">
        <v>88</v>
      </c>
      <c r="P181" s="68"/>
      <c r="Q181" s="14"/>
      <c r="R181" s="104"/>
      <c r="S181" s="17"/>
    </row>
    <row r="182" spans="1:19" ht="50.1" customHeight="1" x14ac:dyDescent="0.55000000000000004">
      <c r="A182" s="58" t="s">
        <v>170</v>
      </c>
      <c r="B182" s="43" t="s">
        <v>806</v>
      </c>
      <c r="C182" s="43" t="s">
        <v>13</v>
      </c>
      <c r="D182" s="43" t="s">
        <v>87</v>
      </c>
      <c r="E182" s="43" t="s">
        <v>7</v>
      </c>
      <c r="F182" s="43" t="s">
        <v>807</v>
      </c>
      <c r="G182" s="43" t="s">
        <v>808</v>
      </c>
      <c r="H182" s="43" t="s">
        <v>809</v>
      </c>
      <c r="I182" s="52" t="s">
        <v>4</v>
      </c>
      <c r="J182" s="43" t="s">
        <v>810</v>
      </c>
      <c r="K182" s="59">
        <v>12</v>
      </c>
      <c r="L182" s="43" t="s">
        <v>8</v>
      </c>
      <c r="M182" s="43" t="s">
        <v>1979</v>
      </c>
      <c r="N182" s="21" t="s">
        <v>18</v>
      </c>
      <c r="O182" s="24">
        <v>12</v>
      </c>
      <c r="P182" s="67">
        <f t="shared" ref="P182" si="15">O183/O182*100%</f>
        <v>0.5</v>
      </c>
      <c r="Q182" s="13"/>
      <c r="R182" s="65" t="s">
        <v>465</v>
      </c>
      <c r="S182" s="16"/>
    </row>
    <row r="183" spans="1:19" ht="50.1" customHeight="1" x14ac:dyDescent="0.55000000000000004">
      <c r="A183" s="58"/>
      <c r="B183" s="44"/>
      <c r="C183" s="44"/>
      <c r="D183" s="44"/>
      <c r="E183" s="44"/>
      <c r="F183" s="44"/>
      <c r="G183" s="44"/>
      <c r="H183" s="44"/>
      <c r="I183" s="53"/>
      <c r="J183" s="44"/>
      <c r="K183" s="60"/>
      <c r="L183" s="44"/>
      <c r="M183" s="44"/>
      <c r="N183" s="21" t="s">
        <v>19</v>
      </c>
      <c r="O183" s="24">
        <v>6</v>
      </c>
      <c r="P183" s="68"/>
      <c r="Q183" s="14"/>
      <c r="R183" s="104"/>
      <c r="S183" s="17"/>
    </row>
    <row r="184" spans="1:19" ht="50.1" customHeight="1" x14ac:dyDescent="0.55000000000000004">
      <c r="A184" s="58" t="s">
        <v>171</v>
      </c>
      <c r="B184" s="43" t="s">
        <v>811</v>
      </c>
      <c r="C184" s="43" t="s">
        <v>13</v>
      </c>
      <c r="D184" s="43" t="s">
        <v>87</v>
      </c>
      <c r="E184" s="43" t="s">
        <v>7</v>
      </c>
      <c r="F184" s="43" t="s">
        <v>812</v>
      </c>
      <c r="G184" s="43" t="s">
        <v>813</v>
      </c>
      <c r="H184" s="43" t="s">
        <v>814</v>
      </c>
      <c r="I184" s="52" t="s">
        <v>436</v>
      </c>
      <c r="J184" s="43" t="s">
        <v>815</v>
      </c>
      <c r="K184" s="59">
        <v>22546</v>
      </c>
      <c r="L184" s="43" t="s">
        <v>8</v>
      </c>
      <c r="M184" s="43" t="s">
        <v>1979</v>
      </c>
      <c r="N184" s="21" t="s">
        <v>18</v>
      </c>
      <c r="O184" s="24">
        <v>22546</v>
      </c>
      <c r="P184" s="67">
        <f t="shared" ref="P184" si="16">O185/O184*100%</f>
        <v>0.89355096247671428</v>
      </c>
      <c r="Q184" s="13"/>
      <c r="R184" s="19"/>
      <c r="S184" s="61" t="s">
        <v>465</v>
      </c>
    </row>
    <row r="185" spans="1:19" ht="50.1" customHeight="1" x14ac:dyDescent="0.55000000000000004">
      <c r="A185" s="58"/>
      <c r="B185" s="44"/>
      <c r="C185" s="44"/>
      <c r="D185" s="44"/>
      <c r="E185" s="44"/>
      <c r="F185" s="44"/>
      <c r="G185" s="44"/>
      <c r="H185" s="44"/>
      <c r="I185" s="53"/>
      <c r="J185" s="44"/>
      <c r="K185" s="60"/>
      <c r="L185" s="44"/>
      <c r="M185" s="44"/>
      <c r="N185" s="21" t="s">
        <v>19</v>
      </c>
      <c r="O185" s="24">
        <v>20146</v>
      </c>
      <c r="P185" s="68"/>
      <c r="Q185" s="14"/>
      <c r="R185" s="20"/>
      <c r="S185" s="62"/>
    </row>
    <row r="186" spans="1:19" ht="50.1" customHeight="1" x14ac:dyDescent="0.55000000000000004">
      <c r="A186" s="58" t="s">
        <v>172</v>
      </c>
      <c r="B186" s="43" t="s">
        <v>758</v>
      </c>
      <c r="C186" s="43" t="s">
        <v>13</v>
      </c>
      <c r="D186" s="43" t="s">
        <v>87</v>
      </c>
      <c r="E186" s="43" t="s">
        <v>7</v>
      </c>
      <c r="F186" s="43" t="s">
        <v>816</v>
      </c>
      <c r="G186" s="43" t="s">
        <v>813</v>
      </c>
      <c r="H186" s="43" t="s">
        <v>814</v>
      </c>
      <c r="I186" s="52" t="s">
        <v>437</v>
      </c>
      <c r="J186" s="43" t="s">
        <v>762</v>
      </c>
      <c r="K186" s="59">
        <v>45</v>
      </c>
      <c r="L186" s="43" t="s">
        <v>8</v>
      </c>
      <c r="M186" s="43" t="s">
        <v>1979</v>
      </c>
      <c r="N186" s="21" t="s">
        <v>18</v>
      </c>
      <c r="O186" s="24">
        <v>45</v>
      </c>
      <c r="P186" s="67">
        <f t="shared" ref="P186" si="17">O187/O186*100%</f>
        <v>0.4</v>
      </c>
      <c r="Q186" s="63" t="s">
        <v>465</v>
      </c>
      <c r="R186" s="19"/>
      <c r="S186" s="16"/>
    </row>
    <row r="187" spans="1:19" ht="50.1" customHeight="1" x14ac:dyDescent="0.55000000000000004">
      <c r="A187" s="58"/>
      <c r="B187" s="44"/>
      <c r="C187" s="44"/>
      <c r="D187" s="44"/>
      <c r="E187" s="44"/>
      <c r="F187" s="44"/>
      <c r="G187" s="44"/>
      <c r="H187" s="44"/>
      <c r="I187" s="53"/>
      <c r="J187" s="44"/>
      <c r="K187" s="60"/>
      <c r="L187" s="44"/>
      <c r="M187" s="44"/>
      <c r="N187" s="21" t="s">
        <v>19</v>
      </c>
      <c r="O187" s="24">
        <v>18</v>
      </c>
      <c r="P187" s="68"/>
      <c r="Q187" s="64"/>
      <c r="R187" s="20"/>
      <c r="S187" s="17"/>
    </row>
    <row r="188" spans="1:19" ht="50.1" customHeight="1" x14ac:dyDescent="0.55000000000000004">
      <c r="A188" s="58" t="s">
        <v>173</v>
      </c>
      <c r="B188" s="43" t="s">
        <v>817</v>
      </c>
      <c r="C188" s="43" t="s">
        <v>13</v>
      </c>
      <c r="D188" s="43" t="s">
        <v>87</v>
      </c>
      <c r="E188" s="43" t="s">
        <v>7</v>
      </c>
      <c r="F188" s="43" t="s">
        <v>818</v>
      </c>
      <c r="G188" s="43" t="s">
        <v>819</v>
      </c>
      <c r="H188" s="43" t="s">
        <v>820</v>
      </c>
      <c r="I188" s="52" t="s">
        <v>4</v>
      </c>
      <c r="J188" s="43" t="s">
        <v>821</v>
      </c>
      <c r="K188" s="59">
        <v>30</v>
      </c>
      <c r="L188" s="43" t="s">
        <v>8</v>
      </c>
      <c r="M188" s="43" t="s">
        <v>1980</v>
      </c>
      <c r="N188" s="21" t="s">
        <v>18</v>
      </c>
      <c r="O188" s="25">
        <v>30</v>
      </c>
      <c r="P188" s="67">
        <f t="shared" ref="P188" si="18">O189/O188*100%</f>
        <v>0.9</v>
      </c>
      <c r="Q188" s="63"/>
      <c r="R188" s="65"/>
      <c r="S188" s="61" t="s">
        <v>465</v>
      </c>
    </row>
    <row r="189" spans="1:19" ht="50.1" customHeight="1" x14ac:dyDescent="0.55000000000000004">
      <c r="A189" s="58"/>
      <c r="B189" s="44"/>
      <c r="C189" s="44"/>
      <c r="D189" s="44"/>
      <c r="E189" s="44"/>
      <c r="F189" s="44"/>
      <c r="G189" s="44"/>
      <c r="H189" s="44"/>
      <c r="I189" s="53"/>
      <c r="J189" s="44"/>
      <c r="K189" s="60"/>
      <c r="L189" s="44"/>
      <c r="M189" s="44"/>
      <c r="N189" s="21" t="s">
        <v>19</v>
      </c>
      <c r="O189" s="24">
        <v>27</v>
      </c>
      <c r="P189" s="68"/>
      <c r="Q189" s="64"/>
      <c r="R189" s="66"/>
      <c r="S189" s="62"/>
    </row>
    <row r="190" spans="1:19" ht="50.1" customHeight="1" x14ac:dyDescent="0.55000000000000004">
      <c r="A190" s="58" t="s">
        <v>174</v>
      </c>
      <c r="B190" s="43" t="s">
        <v>822</v>
      </c>
      <c r="C190" s="43" t="s">
        <v>13</v>
      </c>
      <c r="D190" s="43" t="s">
        <v>88</v>
      </c>
      <c r="E190" s="43" t="s">
        <v>7</v>
      </c>
      <c r="F190" s="43" t="s">
        <v>823</v>
      </c>
      <c r="G190" s="43" t="s">
        <v>824</v>
      </c>
      <c r="H190" s="43" t="s">
        <v>825</v>
      </c>
      <c r="I190" s="52" t="s">
        <v>4</v>
      </c>
      <c r="J190" s="43" t="s">
        <v>826</v>
      </c>
      <c r="K190" s="59">
        <v>158</v>
      </c>
      <c r="L190" s="43" t="s">
        <v>8</v>
      </c>
      <c r="M190" s="43" t="s">
        <v>1980</v>
      </c>
      <c r="N190" s="21" t="s">
        <v>18</v>
      </c>
      <c r="O190" s="25">
        <v>158</v>
      </c>
      <c r="P190" s="67">
        <f t="shared" ref="P190" si="19">O191/O190*100%</f>
        <v>0.53164556962025311</v>
      </c>
      <c r="Q190" s="63"/>
      <c r="R190" s="65" t="s">
        <v>465</v>
      </c>
      <c r="S190" s="61"/>
    </row>
    <row r="191" spans="1:19" ht="50.1" customHeight="1" x14ac:dyDescent="0.55000000000000004">
      <c r="A191" s="58"/>
      <c r="B191" s="44"/>
      <c r="C191" s="44"/>
      <c r="D191" s="44"/>
      <c r="E191" s="44"/>
      <c r="F191" s="44"/>
      <c r="G191" s="44"/>
      <c r="H191" s="44"/>
      <c r="I191" s="53"/>
      <c r="J191" s="44"/>
      <c r="K191" s="60"/>
      <c r="L191" s="44"/>
      <c r="M191" s="44"/>
      <c r="N191" s="21" t="s">
        <v>19</v>
      </c>
      <c r="O191" s="24">
        <v>84</v>
      </c>
      <c r="P191" s="68"/>
      <c r="Q191" s="64"/>
      <c r="R191" s="66"/>
      <c r="S191" s="62"/>
    </row>
    <row r="192" spans="1:19" ht="50.1" customHeight="1" x14ac:dyDescent="0.55000000000000004">
      <c r="A192" s="58" t="s">
        <v>175</v>
      </c>
      <c r="B192" s="43" t="s">
        <v>827</v>
      </c>
      <c r="C192" s="43" t="s">
        <v>13</v>
      </c>
      <c r="D192" s="43" t="s">
        <v>87</v>
      </c>
      <c r="E192" s="43" t="s">
        <v>7</v>
      </c>
      <c r="F192" s="43" t="s">
        <v>828</v>
      </c>
      <c r="G192" s="43" t="s">
        <v>829</v>
      </c>
      <c r="H192" s="43" t="s">
        <v>830</v>
      </c>
      <c r="I192" s="52" t="s">
        <v>4</v>
      </c>
      <c r="J192" s="43" t="s">
        <v>625</v>
      </c>
      <c r="K192" s="59">
        <v>90</v>
      </c>
      <c r="L192" s="43" t="s">
        <v>8</v>
      </c>
      <c r="M192" s="43" t="s">
        <v>1980</v>
      </c>
      <c r="N192" s="21" t="s">
        <v>18</v>
      </c>
      <c r="O192" s="25">
        <v>90</v>
      </c>
      <c r="P192" s="67">
        <f t="shared" ref="P192" si="20">O193/O192*100%</f>
        <v>0.44444444444444442</v>
      </c>
      <c r="Q192" s="63" t="s">
        <v>465</v>
      </c>
      <c r="R192" s="65"/>
      <c r="S192" s="61"/>
    </row>
    <row r="193" spans="1:19" ht="50.1" customHeight="1" x14ac:dyDescent="0.55000000000000004">
      <c r="A193" s="58"/>
      <c r="B193" s="44"/>
      <c r="C193" s="44"/>
      <c r="D193" s="44"/>
      <c r="E193" s="44"/>
      <c r="F193" s="44"/>
      <c r="G193" s="44"/>
      <c r="H193" s="44"/>
      <c r="I193" s="53"/>
      <c r="J193" s="44"/>
      <c r="K193" s="60"/>
      <c r="L193" s="44"/>
      <c r="M193" s="44"/>
      <c r="N193" s="21" t="s">
        <v>19</v>
      </c>
      <c r="O193" s="24">
        <v>40</v>
      </c>
      <c r="P193" s="68"/>
      <c r="Q193" s="64"/>
      <c r="R193" s="66"/>
      <c r="S193" s="62"/>
    </row>
    <row r="194" spans="1:19" ht="50.1" customHeight="1" x14ac:dyDescent="0.55000000000000004">
      <c r="A194" s="58" t="s">
        <v>176</v>
      </c>
      <c r="B194" s="43" t="s">
        <v>831</v>
      </c>
      <c r="C194" s="43" t="s">
        <v>13</v>
      </c>
      <c r="D194" s="43" t="s">
        <v>88</v>
      </c>
      <c r="E194" s="43" t="s">
        <v>7</v>
      </c>
      <c r="F194" s="43" t="s">
        <v>832</v>
      </c>
      <c r="G194" s="43" t="s">
        <v>833</v>
      </c>
      <c r="H194" s="43" t="s">
        <v>834</v>
      </c>
      <c r="I194" s="52" t="s">
        <v>4</v>
      </c>
      <c r="J194" s="43" t="s">
        <v>835</v>
      </c>
      <c r="K194" s="59">
        <v>58</v>
      </c>
      <c r="L194" s="43" t="s">
        <v>8</v>
      </c>
      <c r="M194" s="43" t="s">
        <v>1980</v>
      </c>
      <c r="N194" s="21" t="s">
        <v>18</v>
      </c>
      <c r="O194" s="25">
        <v>58</v>
      </c>
      <c r="P194" s="67">
        <f t="shared" ref="P194" si="21">O195/O194*100%</f>
        <v>1</v>
      </c>
      <c r="Q194" s="63"/>
      <c r="R194" s="65"/>
      <c r="S194" s="61" t="s">
        <v>465</v>
      </c>
    </row>
    <row r="195" spans="1:19" ht="50.1" customHeight="1" x14ac:dyDescent="0.55000000000000004">
      <c r="A195" s="58"/>
      <c r="B195" s="44"/>
      <c r="C195" s="44"/>
      <c r="D195" s="44"/>
      <c r="E195" s="44"/>
      <c r="F195" s="44"/>
      <c r="G195" s="44"/>
      <c r="H195" s="44"/>
      <c r="I195" s="53"/>
      <c r="J195" s="44"/>
      <c r="K195" s="60"/>
      <c r="L195" s="44"/>
      <c r="M195" s="44"/>
      <c r="N195" s="21" t="s">
        <v>19</v>
      </c>
      <c r="O195" s="24">
        <v>58</v>
      </c>
      <c r="P195" s="68"/>
      <c r="Q195" s="64"/>
      <c r="R195" s="66"/>
      <c r="S195" s="62"/>
    </row>
    <row r="196" spans="1:19" ht="50.1" customHeight="1" x14ac:dyDescent="0.55000000000000004">
      <c r="A196" s="58" t="s">
        <v>177</v>
      </c>
      <c r="B196" s="43" t="s">
        <v>836</v>
      </c>
      <c r="C196" s="43" t="s">
        <v>13</v>
      </c>
      <c r="D196" s="43" t="s">
        <v>88</v>
      </c>
      <c r="E196" s="43" t="s">
        <v>7</v>
      </c>
      <c r="F196" s="43" t="s">
        <v>837</v>
      </c>
      <c r="G196" s="43" t="s">
        <v>838</v>
      </c>
      <c r="H196" s="43" t="s">
        <v>839</v>
      </c>
      <c r="I196" s="52" t="s">
        <v>4</v>
      </c>
      <c r="J196" s="43" t="s">
        <v>840</v>
      </c>
      <c r="K196" s="59">
        <v>410</v>
      </c>
      <c r="L196" s="43" t="s">
        <v>8</v>
      </c>
      <c r="M196" s="43" t="s">
        <v>1980</v>
      </c>
      <c r="N196" s="21" t="s">
        <v>18</v>
      </c>
      <c r="O196" s="25">
        <v>410</v>
      </c>
      <c r="P196" s="67">
        <f t="shared" ref="P196" si="22">O197/O196*100%</f>
        <v>0.3902439024390244</v>
      </c>
      <c r="Q196" s="63" t="s">
        <v>465</v>
      </c>
      <c r="R196" s="65"/>
      <c r="S196" s="61"/>
    </row>
    <row r="197" spans="1:19" ht="50.1" customHeight="1" x14ac:dyDescent="0.55000000000000004">
      <c r="A197" s="58"/>
      <c r="B197" s="44"/>
      <c r="C197" s="44"/>
      <c r="D197" s="44"/>
      <c r="E197" s="44"/>
      <c r="F197" s="44"/>
      <c r="G197" s="44"/>
      <c r="H197" s="44"/>
      <c r="I197" s="53"/>
      <c r="J197" s="44"/>
      <c r="K197" s="60"/>
      <c r="L197" s="44"/>
      <c r="M197" s="44"/>
      <c r="N197" s="21" t="s">
        <v>19</v>
      </c>
      <c r="O197" s="24">
        <v>160</v>
      </c>
      <c r="P197" s="68"/>
      <c r="Q197" s="64"/>
      <c r="R197" s="66"/>
      <c r="S197" s="62"/>
    </row>
    <row r="198" spans="1:19" ht="50.1" customHeight="1" x14ac:dyDescent="0.55000000000000004">
      <c r="A198" s="58" t="s">
        <v>178</v>
      </c>
      <c r="B198" s="43" t="s">
        <v>557</v>
      </c>
      <c r="C198" s="43" t="s">
        <v>13</v>
      </c>
      <c r="D198" s="43" t="s">
        <v>87</v>
      </c>
      <c r="E198" s="43" t="s">
        <v>7</v>
      </c>
      <c r="F198" s="43" t="s">
        <v>1957</v>
      </c>
      <c r="G198" s="43" t="s">
        <v>841</v>
      </c>
      <c r="H198" s="43" t="s">
        <v>842</v>
      </c>
      <c r="I198" s="52" t="s">
        <v>4</v>
      </c>
      <c r="J198" s="43" t="s">
        <v>843</v>
      </c>
      <c r="K198" s="59">
        <v>5</v>
      </c>
      <c r="L198" s="43" t="s">
        <v>8</v>
      </c>
      <c r="M198" s="43" t="s">
        <v>1980</v>
      </c>
      <c r="N198" s="21" t="s">
        <v>18</v>
      </c>
      <c r="O198" s="25">
        <v>5</v>
      </c>
      <c r="P198" s="67">
        <f t="shared" ref="P198" si="23">O199/O198*100%</f>
        <v>0.4</v>
      </c>
      <c r="Q198" s="63" t="s">
        <v>465</v>
      </c>
      <c r="R198" s="65"/>
      <c r="S198" s="61"/>
    </row>
    <row r="199" spans="1:19" ht="50.1" customHeight="1" x14ac:dyDescent="0.55000000000000004">
      <c r="A199" s="58"/>
      <c r="B199" s="44"/>
      <c r="C199" s="44"/>
      <c r="D199" s="44"/>
      <c r="E199" s="44"/>
      <c r="F199" s="44"/>
      <c r="G199" s="44"/>
      <c r="H199" s="44"/>
      <c r="I199" s="53"/>
      <c r="J199" s="44"/>
      <c r="K199" s="60"/>
      <c r="L199" s="44"/>
      <c r="M199" s="44"/>
      <c r="N199" s="21" t="s">
        <v>19</v>
      </c>
      <c r="O199" s="24">
        <v>2</v>
      </c>
      <c r="P199" s="68"/>
      <c r="Q199" s="64"/>
      <c r="R199" s="66"/>
      <c r="S199" s="62"/>
    </row>
    <row r="200" spans="1:19" ht="50.1" customHeight="1" x14ac:dyDescent="0.55000000000000004">
      <c r="A200" s="58" t="s">
        <v>179</v>
      </c>
      <c r="B200" s="43" t="s">
        <v>844</v>
      </c>
      <c r="C200" s="43" t="s">
        <v>13</v>
      </c>
      <c r="D200" s="43" t="s">
        <v>88</v>
      </c>
      <c r="E200" s="43" t="s">
        <v>7</v>
      </c>
      <c r="F200" s="43" t="s">
        <v>845</v>
      </c>
      <c r="G200" s="43" t="s">
        <v>846</v>
      </c>
      <c r="H200" s="43" t="s">
        <v>847</v>
      </c>
      <c r="I200" s="52" t="s">
        <v>4</v>
      </c>
      <c r="J200" s="43" t="s">
        <v>611</v>
      </c>
      <c r="K200" s="59">
        <v>9</v>
      </c>
      <c r="L200" s="43" t="s">
        <v>8</v>
      </c>
      <c r="M200" s="43" t="s">
        <v>1980</v>
      </c>
      <c r="N200" s="21" t="s">
        <v>18</v>
      </c>
      <c r="O200" s="25">
        <v>9</v>
      </c>
      <c r="P200" s="67">
        <f>O201/O200*100%</f>
        <v>0.44444444444444442</v>
      </c>
      <c r="Q200" s="63" t="s">
        <v>465</v>
      </c>
      <c r="R200" s="65"/>
      <c r="S200" s="61"/>
    </row>
    <row r="201" spans="1:19" ht="50.1" customHeight="1" x14ac:dyDescent="0.55000000000000004">
      <c r="A201" s="58"/>
      <c r="B201" s="44"/>
      <c r="C201" s="44"/>
      <c r="D201" s="44"/>
      <c r="E201" s="44"/>
      <c r="F201" s="44"/>
      <c r="G201" s="44"/>
      <c r="H201" s="44"/>
      <c r="I201" s="53"/>
      <c r="J201" s="44"/>
      <c r="K201" s="60"/>
      <c r="L201" s="44"/>
      <c r="M201" s="44"/>
      <c r="N201" s="21" t="s">
        <v>19</v>
      </c>
      <c r="O201" s="24">
        <v>4</v>
      </c>
      <c r="P201" s="68"/>
      <c r="Q201" s="64"/>
      <c r="R201" s="66"/>
      <c r="S201" s="62"/>
    </row>
    <row r="202" spans="1:19" ht="50.1" customHeight="1" x14ac:dyDescent="0.55000000000000004">
      <c r="A202" s="58" t="s">
        <v>180</v>
      </c>
      <c r="B202" s="43" t="s">
        <v>848</v>
      </c>
      <c r="C202" s="43" t="s">
        <v>13</v>
      </c>
      <c r="D202" s="43" t="s">
        <v>88</v>
      </c>
      <c r="E202" s="43" t="s">
        <v>7</v>
      </c>
      <c r="F202" s="43" t="s">
        <v>849</v>
      </c>
      <c r="G202" s="43" t="s">
        <v>850</v>
      </c>
      <c r="H202" s="43" t="s">
        <v>851</v>
      </c>
      <c r="I202" s="52" t="s">
        <v>4</v>
      </c>
      <c r="J202" s="43" t="s">
        <v>24</v>
      </c>
      <c r="K202" s="59">
        <v>12</v>
      </c>
      <c r="L202" s="43" t="s">
        <v>8</v>
      </c>
      <c r="M202" s="43" t="s">
        <v>1981</v>
      </c>
      <c r="N202" s="21" t="s">
        <v>18</v>
      </c>
      <c r="O202" s="25">
        <v>12</v>
      </c>
      <c r="P202" s="67">
        <f t="shared" ref="P202" si="24">O203/O202*100%</f>
        <v>0.5</v>
      </c>
      <c r="Q202" s="63"/>
      <c r="R202" s="65"/>
      <c r="S202" s="61" t="s">
        <v>465</v>
      </c>
    </row>
    <row r="203" spans="1:19" ht="50.1" customHeight="1" x14ac:dyDescent="0.55000000000000004">
      <c r="A203" s="58"/>
      <c r="B203" s="44"/>
      <c r="C203" s="44"/>
      <c r="D203" s="44"/>
      <c r="E203" s="44"/>
      <c r="F203" s="44"/>
      <c r="G203" s="44"/>
      <c r="H203" s="44"/>
      <c r="I203" s="53"/>
      <c r="J203" s="44"/>
      <c r="K203" s="60"/>
      <c r="L203" s="44"/>
      <c r="M203" s="44"/>
      <c r="N203" s="21" t="s">
        <v>19</v>
      </c>
      <c r="O203" s="24">
        <v>6</v>
      </c>
      <c r="P203" s="68"/>
      <c r="Q203" s="64"/>
      <c r="R203" s="66"/>
      <c r="S203" s="62"/>
    </row>
    <row r="204" spans="1:19" ht="50.1" customHeight="1" x14ac:dyDescent="0.55000000000000004">
      <c r="A204" s="58" t="s">
        <v>181</v>
      </c>
      <c r="B204" s="43" t="s">
        <v>852</v>
      </c>
      <c r="C204" s="43" t="s">
        <v>13</v>
      </c>
      <c r="D204" s="43" t="s">
        <v>87</v>
      </c>
      <c r="E204" s="43" t="s">
        <v>7</v>
      </c>
      <c r="F204" s="43" t="s">
        <v>853</v>
      </c>
      <c r="G204" s="43" t="s">
        <v>854</v>
      </c>
      <c r="H204" s="43" t="s">
        <v>855</v>
      </c>
      <c r="I204" s="52" t="s">
        <v>4</v>
      </c>
      <c r="J204" s="43" t="s">
        <v>856</v>
      </c>
      <c r="K204" s="59">
        <v>9</v>
      </c>
      <c r="L204" s="43" t="s">
        <v>8</v>
      </c>
      <c r="M204" s="43" t="s">
        <v>453</v>
      </c>
      <c r="N204" s="21" t="s">
        <v>18</v>
      </c>
      <c r="O204" s="25">
        <v>9</v>
      </c>
      <c r="P204" s="67">
        <f t="shared" ref="P204" si="25">O205/O204*100%</f>
        <v>0.33333333333333331</v>
      </c>
      <c r="Q204" s="63"/>
      <c r="R204" s="65" t="s">
        <v>465</v>
      </c>
      <c r="S204" s="61"/>
    </row>
    <row r="205" spans="1:19" ht="50.1" customHeight="1" x14ac:dyDescent="0.55000000000000004">
      <c r="A205" s="58"/>
      <c r="B205" s="44"/>
      <c r="C205" s="44"/>
      <c r="D205" s="44"/>
      <c r="E205" s="44"/>
      <c r="F205" s="44"/>
      <c r="G205" s="44"/>
      <c r="H205" s="44"/>
      <c r="I205" s="53"/>
      <c r="J205" s="44"/>
      <c r="K205" s="60"/>
      <c r="L205" s="44"/>
      <c r="M205" s="44"/>
      <c r="N205" s="21" t="s">
        <v>19</v>
      </c>
      <c r="O205" s="24">
        <v>3</v>
      </c>
      <c r="P205" s="68"/>
      <c r="Q205" s="64"/>
      <c r="R205" s="66"/>
      <c r="S205" s="62"/>
    </row>
    <row r="206" spans="1:19" ht="50.1" customHeight="1" x14ac:dyDescent="0.55000000000000004">
      <c r="A206" s="58" t="s">
        <v>182</v>
      </c>
      <c r="B206" s="43" t="s">
        <v>857</v>
      </c>
      <c r="C206" s="43" t="s">
        <v>13</v>
      </c>
      <c r="D206" s="43" t="s">
        <v>88</v>
      </c>
      <c r="E206" s="43" t="s">
        <v>7</v>
      </c>
      <c r="F206" s="43" t="s">
        <v>858</v>
      </c>
      <c r="G206" s="43" t="s">
        <v>698</v>
      </c>
      <c r="H206" s="43" t="s">
        <v>859</v>
      </c>
      <c r="I206" s="52" t="s">
        <v>436</v>
      </c>
      <c r="J206" s="43" t="s">
        <v>860</v>
      </c>
      <c r="K206" s="73">
        <v>300</v>
      </c>
      <c r="L206" s="43" t="s">
        <v>8</v>
      </c>
      <c r="M206" s="43" t="s">
        <v>453</v>
      </c>
      <c r="N206" s="21" t="s">
        <v>18</v>
      </c>
      <c r="O206" s="25">
        <v>300</v>
      </c>
      <c r="P206" s="67">
        <f t="shared" ref="P206" si="26">O207/O206*100%</f>
        <v>0.4</v>
      </c>
      <c r="Q206" s="63" t="s">
        <v>465</v>
      </c>
      <c r="R206" s="65"/>
      <c r="S206" s="61"/>
    </row>
    <row r="207" spans="1:19" ht="50.1" customHeight="1" x14ac:dyDescent="0.55000000000000004">
      <c r="A207" s="58"/>
      <c r="B207" s="44"/>
      <c r="C207" s="44"/>
      <c r="D207" s="44"/>
      <c r="E207" s="44"/>
      <c r="F207" s="44"/>
      <c r="G207" s="44"/>
      <c r="H207" s="44"/>
      <c r="I207" s="53"/>
      <c r="J207" s="44"/>
      <c r="K207" s="74"/>
      <c r="L207" s="44"/>
      <c r="M207" s="44"/>
      <c r="N207" s="21" t="s">
        <v>19</v>
      </c>
      <c r="O207" s="24">
        <v>120</v>
      </c>
      <c r="P207" s="68"/>
      <c r="Q207" s="64"/>
      <c r="R207" s="66"/>
      <c r="S207" s="62"/>
    </row>
    <row r="208" spans="1:19" ht="50.1" customHeight="1" x14ac:dyDescent="0.55000000000000004">
      <c r="A208" s="58" t="s">
        <v>183</v>
      </c>
      <c r="B208" s="43" t="s">
        <v>861</v>
      </c>
      <c r="C208" s="43" t="s">
        <v>13</v>
      </c>
      <c r="D208" s="43" t="s">
        <v>88</v>
      </c>
      <c r="E208" s="43" t="s">
        <v>7</v>
      </c>
      <c r="F208" s="43" t="s">
        <v>862</v>
      </c>
      <c r="G208" s="43" t="s">
        <v>863</v>
      </c>
      <c r="H208" s="43" t="s">
        <v>864</v>
      </c>
      <c r="I208" s="52" t="s">
        <v>437</v>
      </c>
      <c r="J208" s="43" t="s">
        <v>865</v>
      </c>
      <c r="K208" s="73">
        <v>20</v>
      </c>
      <c r="L208" s="43" t="s">
        <v>8</v>
      </c>
      <c r="M208" s="43" t="s">
        <v>453</v>
      </c>
      <c r="N208" s="21" t="s">
        <v>18</v>
      </c>
      <c r="O208" s="25">
        <v>20</v>
      </c>
      <c r="P208" s="67">
        <f t="shared" ref="P208" si="27">O209/O208*100%</f>
        <v>0.4</v>
      </c>
      <c r="Q208" s="63" t="s">
        <v>465</v>
      </c>
      <c r="R208" s="65"/>
      <c r="S208" s="61"/>
    </row>
    <row r="209" spans="1:19" ht="50.1" customHeight="1" x14ac:dyDescent="0.55000000000000004">
      <c r="A209" s="58"/>
      <c r="B209" s="44"/>
      <c r="C209" s="44"/>
      <c r="D209" s="44"/>
      <c r="E209" s="44"/>
      <c r="F209" s="44"/>
      <c r="G209" s="44"/>
      <c r="H209" s="44"/>
      <c r="I209" s="53"/>
      <c r="J209" s="44"/>
      <c r="K209" s="74"/>
      <c r="L209" s="44"/>
      <c r="M209" s="44"/>
      <c r="N209" s="21" t="s">
        <v>19</v>
      </c>
      <c r="O209" s="24">
        <v>8</v>
      </c>
      <c r="P209" s="68"/>
      <c r="Q209" s="64"/>
      <c r="R209" s="66"/>
      <c r="S209" s="62"/>
    </row>
    <row r="210" spans="1:19" ht="50.1" customHeight="1" x14ac:dyDescent="0.55000000000000004">
      <c r="A210" s="58" t="s">
        <v>184</v>
      </c>
      <c r="B210" s="43" t="s">
        <v>866</v>
      </c>
      <c r="C210" s="43" t="s">
        <v>13</v>
      </c>
      <c r="D210" s="43" t="s">
        <v>88</v>
      </c>
      <c r="E210" s="43" t="s">
        <v>7</v>
      </c>
      <c r="F210" s="43" t="s">
        <v>867</v>
      </c>
      <c r="G210" s="43" t="s">
        <v>868</v>
      </c>
      <c r="H210" s="43" t="s">
        <v>869</v>
      </c>
      <c r="I210" s="52" t="s">
        <v>438</v>
      </c>
      <c r="J210" s="43" t="s">
        <v>835</v>
      </c>
      <c r="K210" s="73">
        <v>81</v>
      </c>
      <c r="L210" s="43" t="s">
        <v>8</v>
      </c>
      <c r="M210" s="43" t="s">
        <v>453</v>
      </c>
      <c r="N210" s="21" t="s">
        <v>18</v>
      </c>
      <c r="O210" s="25">
        <v>81</v>
      </c>
      <c r="P210" s="67">
        <f t="shared" ref="P210" si="28">O211/O210*100%</f>
        <v>0.30864197530864196</v>
      </c>
      <c r="Q210" s="63" t="s">
        <v>465</v>
      </c>
      <c r="R210" s="65"/>
      <c r="S210" s="61"/>
    </row>
    <row r="211" spans="1:19" ht="50.1" customHeight="1" x14ac:dyDescent="0.55000000000000004">
      <c r="A211" s="58"/>
      <c r="B211" s="44"/>
      <c r="C211" s="44"/>
      <c r="D211" s="44"/>
      <c r="E211" s="44"/>
      <c r="F211" s="44"/>
      <c r="G211" s="44"/>
      <c r="H211" s="44"/>
      <c r="I211" s="53"/>
      <c r="J211" s="44"/>
      <c r="K211" s="74"/>
      <c r="L211" s="44"/>
      <c r="M211" s="44"/>
      <c r="N211" s="21" t="s">
        <v>19</v>
      </c>
      <c r="O211" s="24">
        <v>25</v>
      </c>
      <c r="P211" s="68"/>
      <c r="Q211" s="64"/>
      <c r="R211" s="66"/>
      <c r="S211" s="62"/>
    </row>
    <row r="212" spans="1:19" ht="50.1" customHeight="1" x14ac:dyDescent="0.55000000000000004">
      <c r="A212" s="58" t="s">
        <v>185</v>
      </c>
      <c r="B212" s="43" t="s">
        <v>870</v>
      </c>
      <c r="C212" s="43" t="s">
        <v>13</v>
      </c>
      <c r="D212" s="43" t="s">
        <v>88</v>
      </c>
      <c r="E212" s="43" t="s">
        <v>7</v>
      </c>
      <c r="F212" s="43" t="s">
        <v>871</v>
      </c>
      <c r="G212" s="43" t="s">
        <v>872</v>
      </c>
      <c r="H212" s="43" t="s">
        <v>873</v>
      </c>
      <c r="I212" s="52" t="s">
        <v>439</v>
      </c>
      <c r="J212" s="43" t="s">
        <v>589</v>
      </c>
      <c r="K212" s="73">
        <v>3</v>
      </c>
      <c r="L212" s="43" t="s">
        <v>8</v>
      </c>
      <c r="M212" s="43" t="s">
        <v>453</v>
      </c>
      <c r="N212" s="21" t="s">
        <v>18</v>
      </c>
      <c r="O212" s="25">
        <v>3</v>
      </c>
      <c r="P212" s="67">
        <f t="shared" ref="P212" si="29">O213/O212*100%</f>
        <v>1</v>
      </c>
      <c r="Q212" s="63"/>
      <c r="R212" s="65"/>
      <c r="S212" s="61" t="s">
        <v>465</v>
      </c>
    </row>
    <row r="213" spans="1:19" ht="50.1" customHeight="1" x14ac:dyDescent="0.55000000000000004">
      <c r="A213" s="58"/>
      <c r="B213" s="44"/>
      <c r="C213" s="44"/>
      <c r="D213" s="44"/>
      <c r="E213" s="44"/>
      <c r="F213" s="44"/>
      <c r="G213" s="44"/>
      <c r="H213" s="44"/>
      <c r="I213" s="53"/>
      <c r="J213" s="44"/>
      <c r="K213" s="74"/>
      <c r="L213" s="44"/>
      <c r="M213" s="44"/>
      <c r="N213" s="21" t="s">
        <v>19</v>
      </c>
      <c r="O213" s="24">
        <v>3</v>
      </c>
      <c r="P213" s="68"/>
      <c r="Q213" s="64"/>
      <c r="R213" s="66"/>
      <c r="S213" s="62"/>
    </row>
    <row r="214" spans="1:19" ht="50.1" customHeight="1" x14ac:dyDescent="0.55000000000000004">
      <c r="A214" s="58" t="s">
        <v>186</v>
      </c>
      <c r="B214" s="43" t="s">
        <v>557</v>
      </c>
      <c r="C214" s="43" t="s">
        <v>13</v>
      </c>
      <c r="D214" s="43" t="s">
        <v>88</v>
      </c>
      <c r="E214" s="43" t="s">
        <v>7</v>
      </c>
      <c r="F214" s="43" t="s">
        <v>874</v>
      </c>
      <c r="G214" s="43" t="s">
        <v>875</v>
      </c>
      <c r="H214" s="43" t="s">
        <v>876</v>
      </c>
      <c r="I214" s="52" t="s">
        <v>446</v>
      </c>
      <c r="J214" s="43" t="s">
        <v>877</v>
      </c>
      <c r="K214" s="73">
        <v>10</v>
      </c>
      <c r="L214" s="43" t="s">
        <v>8</v>
      </c>
      <c r="M214" s="43" t="s">
        <v>453</v>
      </c>
      <c r="N214" s="21" t="s">
        <v>18</v>
      </c>
      <c r="O214" s="25">
        <v>10</v>
      </c>
      <c r="P214" s="67">
        <f t="shared" ref="P214:P226" si="30">O215/O214*100%</f>
        <v>0.3</v>
      </c>
      <c r="Q214" s="63" t="s">
        <v>465</v>
      </c>
      <c r="R214" s="65"/>
      <c r="S214" s="61"/>
    </row>
    <row r="215" spans="1:19" ht="50.1" customHeight="1" x14ac:dyDescent="0.55000000000000004">
      <c r="A215" s="58"/>
      <c r="B215" s="44"/>
      <c r="C215" s="44"/>
      <c r="D215" s="44"/>
      <c r="E215" s="44"/>
      <c r="F215" s="44"/>
      <c r="G215" s="44"/>
      <c r="H215" s="44"/>
      <c r="I215" s="53"/>
      <c r="J215" s="44"/>
      <c r="K215" s="74"/>
      <c r="L215" s="44"/>
      <c r="M215" s="44"/>
      <c r="N215" s="21" t="s">
        <v>19</v>
      </c>
      <c r="O215" s="24">
        <v>3</v>
      </c>
      <c r="P215" s="68"/>
      <c r="Q215" s="64"/>
      <c r="R215" s="66"/>
      <c r="S215" s="62"/>
    </row>
    <row r="216" spans="1:19" ht="50.1" customHeight="1" x14ac:dyDescent="0.55000000000000004">
      <c r="A216" s="58" t="s">
        <v>187</v>
      </c>
      <c r="B216" s="43" t="s">
        <v>844</v>
      </c>
      <c r="C216" s="43" t="s">
        <v>13</v>
      </c>
      <c r="D216" s="43" t="s">
        <v>88</v>
      </c>
      <c r="E216" s="43" t="s">
        <v>7</v>
      </c>
      <c r="F216" s="43" t="s">
        <v>878</v>
      </c>
      <c r="G216" s="43" t="s">
        <v>846</v>
      </c>
      <c r="H216" s="43" t="s">
        <v>847</v>
      </c>
      <c r="I216" s="52" t="s">
        <v>4</v>
      </c>
      <c r="J216" s="43" t="s">
        <v>611</v>
      </c>
      <c r="K216" s="73">
        <v>122</v>
      </c>
      <c r="L216" s="43" t="s">
        <v>8</v>
      </c>
      <c r="M216" s="43" t="s">
        <v>454</v>
      </c>
      <c r="N216" s="21" t="s">
        <v>18</v>
      </c>
      <c r="O216" s="25">
        <v>122</v>
      </c>
      <c r="P216" s="67">
        <f t="shared" ref="P216:P228" si="31">O217/O216*100%</f>
        <v>0.47540983606557374</v>
      </c>
      <c r="Q216" s="63" t="s">
        <v>465</v>
      </c>
      <c r="R216" s="65"/>
      <c r="S216" s="61"/>
    </row>
    <row r="217" spans="1:19" ht="50.1" customHeight="1" x14ac:dyDescent="0.55000000000000004">
      <c r="A217" s="58"/>
      <c r="B217" s="44"/>
      <c r="C217" s="44"/>
      <c r="D217" s="44"/>
      <c r="E217" s="44"/>
      <c r="F217" s="44"/>
      <c r="G217" s="44"/>
      <c r="H217" s="44"/>
      <c r="I217" s="53"/>
      <c r="J217" s="44"/>
      <c r="K217" s="74"/>
      <c r="L217" s="44"/>
      <c r="M217" s="44"/>
      <c r="N217" s="21" t="s">
        <v>19</v>
      </c>
      <c r="O217" s="24">
        <v>58</v>
      </c>
      <c r="P217" s="68"/>
      <c r="Q217" s="64"/>
      <c r="R217" s="66"/>
      <c r="S217" s="62"/>
    </row>
    <row r="218" spans="1:19" ht="50.1" customHeight="1" x14ac:dyDescent="0.55000000000000004">
      <c r="A218" s="58" t="s">
        <v>188</v>
      </c>
      <c r="B218" s="43" t="s">
        <v>879</v>
      </c>
      <c r="C218" s="43" t="s">
        <v>13</v>
      </c>
      <c r="D218" s="43" t="s">
        <v>88</v>
      </c>
      <c r="E218" s="43" t="s">
        <v>7</v>
      </c>
      <c r="F218" s="43" t="s">
        <v>823</v>
      </c>
      <c r="G218" s="43" t="s">
        <v>880</v>
      </c>
      <c r="H218" s="43" t="s">
        <v>881</v>
      </c>
      <c r="I218" s="52" t="s">
        <v>4</v>
      </c>
      <c r="J218" s="43" t="s">
        <v>882</v>
      </c>
      <c r="K218" s="73">
        <v>244</v>
      </c>
      <c r="L218" s="43" t="s">
        <v>8</v>
      </c>
      <c r="M218" s="43" t="s">
        <v>454</v>
      </c>
      <c r="N218" s="21" t="s">
        <v>18</v>
      </c>
      <c r="O218" s="25">
        <v>244</v>
      </c>
      <c r="P218" s="67">
        <f t="shared" ref="P218:P230" si="32">O219/O218*100%</f>
        <v>0.5</v>
      </c>
      <c r="Q218" s="63"/>
      <c r="R218" s="65" t="s">
        <v>465</v>
      </c>
      <c r="S218" s="61"/>
    </row>
    <row r="219" spans="1:19" ht="50.1" customHeight="1" x14ac:dyDescent="0.55000000000000004">
      <c r="A219" s="58"/>
      <c r="B219" s="44"/>
      <c r="C219" s="44"/>
      <c r="D219" s="44"/>
      <c r="E219" s="44"/>
      <c r="F219" s="44"/>
      <c r="G219" s="44"/>
      <c r="H219" s="44"/>
      <c r="I219" s="53"/>
      <c r="J219" s="44"/>
      <c r="K219" s="74"/>
      <c r="L219" s="44"/>
      <c r="M219" s="44"/>
      <c r="N219" s="21" t="s">
        <v>19</v>
      </c>
      <c r="O219" s="24">
        <v>122</v>
      </c>
      <c r="P219" s="68"/>
      <c r="Q219" s="64"/>
      <c r="R219" s="66"/>
      <c r="S219" s="62"/>
    </row>
    <row r="220" spans="1:19" ht="50.1" customHeight="1" x14ac:dyDescent="0.55000000000000004">
      <c r="A220" s="58" t="s">
        <v>189</v>
      </c>
      <c r="B220" s="43" t="s">
        <v>883</v>
      </c>
      <c r="C220" s="43" t="s">
        <v>13</v>
      </c>
      <c r="D220" s="43" t="s">
        <v>88</v>
      </c>
      <c r="E220" s="43" t="s">
        <v>7</v>
      </c>
      <c r="F220" s="43" t="s">
        <v>858</v>
      </c>
      <c r="G220" s="43" t="s">
        <v>884</v>
      </c>
      <c r="H220" s="43" t="s">
        <v>885</v>
      </c>
      <c r="I220" s="52" t="s">
        <v>4</v>
      </c>
      <c r="J220" s="43" t="s">
        <v>860</v>
      </c>
      <c r="K220" s="73">
        <v>312</v>
      </c>
      <c r="L220" s="43" t="s">
        <v>8</v>
      </c>
      <c r="M220" s="43" t="s">
        <v>454</v>
      </c>
      <c r="N220" s="21" t="s">
        <v>18</v>
      </c>
      <c r="O220" s="25">
        <v>312</v>
      </c>
      <c r="P220" s="67">
        <f t="shared" ref="P220:P232" si="33">O221/O220*100%</f>
        <v>0.5</v>
      </c>
      <c r="Q220" s="63"/>
      <c r="R220" s="65" t="s">
        <v>465</v>
      </c>
      <c r="S220" s="61"/>
    </row>
    <row r="221" spans="1:19" ht="50.1" customHeight="1" x14ac:dyDescent="0.55000000000000004">
      <c r="A221" s="58"/>
      <c r="B221" s="44"/>
      <c r="C221" s="44"/>
      <c r="D221" s="44"/>
      <c r="E221" s="44"/>
      <c r="F221" s="44"/>
      <c r="G221" s="44"/>
      <c r="H221" s="44"/>
      <c r="I221" s="53"/>
      <c r="J221" s="44"/>
      <c r="K221" s="74"/>
      <c r="L221" s="44"/>
      <c r="M221" s="44"/>
      <c r="N221" s="21" t="s">
        <v>19</v>
      </c>
      <c r="O221" s="24">
        <v>156</v>
      </c>
      <c r="P221" s="68"/>
      <c r="Q221" s="64"/>
      <c r="R221" s="66"/>
      <c r="S221" s="62"/>
    </row>
    <row r="222" spans="1:19" ht="50.1" customHeight="1" x14ac:dyDescent="0.55000000000000004">
      <c r="A222" s="58" t="s">
        <v>190</v>
      </c>
      <c r="B222" s="43" t="s">
        <v>886</v>
      </c>
      <c r="C222" s="43" t="s">
        <v>13</v>
      </c>
      <c r="D222" s="43" t="s">
        <v>88</v>
      </c>
      <c r="E222" s="43" t="s">
        <v>7</v>
      </c>
      <c r="F222" s="43" t="s">
        <v>887</v>
      </c>
      <c r="G222" s="43" t="s">
        <v>888</v>
      </c>
      <c r="H222" s="43" t="s">
        <v>889</v>
      </c>
      <c r="I222" s="52" t="s">
        <v>4</v>
      </c>
      <c r="J222" s="43" t="s">
        <v>890</v>
      </c>
      <c r="K222" s="73">
        <v>10</v>
      </c>
      <c r="L222" s="43" t="s">
        <v>8</v>
      </c>
      <c r="M222" s="43" t="s">
        <v>454</v>
      </c>
      <c r="N222" s="21" t="s">
        <v>18</v>
      </c>
      <c r="O222" s="25">
        <v>10</v>
      </c>
      <c r="P222" s="67">
        <f t="shared" ref="P222:P234" si="34">O223/O222*100%</f>
        <v>0.5</v>
      </c>
      <c r="Q222" s="63"/>
      <c r="R222" s="65" t="s">
        <v>465</v>
      </c>
      <c r="S222" s="61"/>
    </row>
    <row r="223" spans="1:19" ht="50.1" customHeight="1" x14ac:dyDescent="0.55000000000000004">
      <c r="A223" s="58"/>
      <c r="B223" s="44"/>
      <c r="C223" s="44"/>
      <c r="D223" s="44"/>
      <c r="E223" s="44"/>
      <c r="F223" s="44"/>
      <c r="G223" s="44"/>
      <c r="H223" s="44"/>
      <c r="I223" s="53"/>
      <c r="J223" s="44"/>
      <c r="K223" s="74"/>
      <c r="L223" s="44"/>
      <c r="M223" s="44"/>
      <c r="N223" s="21" t="s">
        <v>19</v>
      </c>
      <c r="O223" s="24">
        <v>5</v>
      </c>
      <c r="P223" s="68"/>
      <c r="Q223" s="64"/>
      <c r="R223" s="66"/>
      <c r="S223" s="62"/>
    </row>
    <row r="224" spans="1:19" ht="50.1" customHeight="1" x14ac:dyDescent="0.55000000000000004">
      <c r="A224" s="58" t="s">
        <v>191</v>
      </c>
      <c r="B224" s="43" t="s">
        <v>891</v>
      </c>
      <c r="C224" s="43" t="s">
        <v>13</v>
      </c>
      <c r="D224" s="43" t="s">
        <v>87</v>
      </c>
      <c r="E224" s="43" t="s">
        <v>7</v>
      </c>
      <c r="F224" s="43" t="s">
        <v>892</v>
      </c>
      <c r="G224" s="43" t="s">
        <v>893</v>
      </c>
      <c r="H224" s="43" t="s">
        <v>894</v>
      </c>
      <c r="I224" s="52" t="s">
        <v>4</v>
      </c>
      <c r="J224" s="43" t="s">
        <v>762</v>
      </c>
      <c r="K224" s="59">
        <v>360</v>
      </c>
      <c r="L224" s="43" t="s">
        <v>8</v>
      </c>
      <c r="M224" s="43" t="s">
        <v>1982</v>
      </c>
      <c r="N224" s="21" t="s">
        <v>18</v>
      </c>
      <c r="O224" s="25">
        <v>360</v>
      </c>
      <c r="P224" s="67">
        <f t="shared" ref="P224" si="35">O225/O224*100%</f>
        <v>0.5</v>
      </c>
      <c r="Q224" s="63"/>
      <c r="R224" s="65" t="s">
        <v>465</v>
      </c>
      <c r="S224" s="61"/>
    </row>
    <row r="225" spans="1:19" ht="50.1" customHeight="1" x14ac:dyDescent="0.55000000000000004">
      <c r="A225" s="58"/>
      <c r="B225" s="44"/>
      <c r="C225" s="44"/>
      <c r="D225" s="44"/>
      <c r="E225" s="44"/>
      <c r="F225" s="44"/>
      <c r="G225" s="44"/>
      <c r="H225" s="44"/>
      <c r="I225" s="53"/>
      <c r="J225" s="44"/>
      <c r="K225" s="60"/>
      <c r="L225" s="44"/>
      <c r="M225" s="44"/>
      <c r="N225" s="21" t="s">
        <v>19</v>
      </c>
      <c r="O225" s="24">
        <v>180</v>
      </c>
      <c r="P225" s="68"/>
      <c r="Q225" s="64"/>
      <c r="R225" s="66"/>
      <c r="S225" s="62"/>
    </row>
    <row r="226" spans="1:19" ht="50.1" customHeight="1" x14ac:dyDescent="0.55000000000000004">
      <c r="A226" s="58" t="s">
        <v>192</v>
      </c>
      <c r="B226" s="43" t="s">
        <v>895</v>
      </c>
      <c r="C226" s="43" t="s">
        <v>13</v>
      </c>
      <c r="D226" s="43" t="s">
        <v>88</v>
      </c>
      <c r="E226" s="43" t="s">
        <v>7</v>
      </c>
      <c r="F226" s="43" t="s">
        <v>896</v>
      </c>
      <c r="G226" s="43" t="s">
        <v>897</v>
      </c>
      <c r="H226" s="43" t="s">
        <v>898</v>
      </c>
      <c r="I226" s="52" t="s">
        <v>4</v>
      </c>
      <c r="J226" s="43" t="s">
        <v>899</v>
      </c>
      <c r="K226" s="59">
        <v>7</v>
      </c>
      <c r="L226" s="43" t="s">
        <v>8</v>
      </c>
      <c r="M226" s="43" t="s">
        <v>1982</v>
      </c>
      <c r="N226" s="21" t="s">
        <v>18</v>
      </c>
      <c r="O226" s="25">
        <v>7</v>
      </c>
      <c r="P226" s="67">
        <f t="shared" si="30"/>
        <v>0.42857142857142855</v>
      </c>
      <c r="Q226" s="63" t="s">
        <v>465</v>
      </c>
      <c r="R226" s="65"/>
      <c r="S226" s="61"/>
    </row>
    <row r="227" spans="1:19" ht="50.1" customHeight="1" x14ac:dyDescent="0.55000000000000004">
      <c r="A227" s="58"/>
      <c r="B227" s="44"/>
      <c r="C227" s="44"/>
      <c r="D227" s="44"/>
      <c r="E227" s="44"/>
      <c r="F227" s="44"/>
      <c r="G227" s="44"/>
      <c r="H227" s="44"/>
      <c r="I227" s="53"/>
      <c r="J227" s="44"/>
      <c r="K227" s="60"/>
      <c r="L227" s="44"/>
      <c r="M227" s="44"/>
      <c r="N227" s="21" t="s">
        <v>19</v>
      </c>
      <c r="O227" s="24">
        <v>3</v>
      </c>
      <c r="P227" s="68"/>
      <c r="Q227" s="64"/>
      <c r="R227" s="66"/>
      <c r="S227" s="62"/>
    </row>
    <row r="228" spans="1:19" ht="50.1" customHeight="1" x14ac:dyDescent="0.55000000000000004">
      <c r="A228" s="58" t="s">
        <v>193</v>
      </c>
      <c r="B228" s="43" t="s">
        <v>900</v>
      </c>
      <c r="C228" s="43" t="s">
        <v>13</v>
      </c>
      <c r="D228" s="43" t="s">
        <v>88</v>
      </c>
      <c r="E228" s="43" t="s">
        <v>7</v>
      </c>
      <c r="F228" s="43" t="s">
        <v>901</v>
      </c>
      <c r="G228" s="43" t="s">
        <v>902</v>
      </c>
      <c r="H228" s="43" t="s">
        <v>903</v>
      </c>
      <c r="I228" s="52" t="s">
        <v>4</v>
      </c>
      <c r="J228" s="43" t="s">
        <v>899</v>
      </c>
      <c r="K228" s="59">
        <v>60</v>
      </c>
      <c r="L228" s="43" t="s">
        <v>8</v>
      </c>
      <c r="M228" s="43" t="s">
        <v>1982</v>
      </c>
      <c r="N228" s="21" t="s">
        <v>18</v>
      </c>
      <c r="O228" s="25">
        <v>60</v>
      </c>
      <c r="P228" s="67">
        <f t="shared" si="31"/>
        <v>0.5</v>
      </c>
      <c r="Q228" s="63"/>
      <c r="R228" s="65" t="s">
        <v>465</v>
      </c>
      <c r="S228" s="61"/>
    </row>
    <row r="229" spans="1:19" ht="50.1" customHeight="1" x14ac:dyDescent="0.55000000000000004">
      <c r="A229" s="58"/>
      <c r="B229" s="44"/>
      <c r="C229" s="44"/>
      <c r="D229" s="44"/>
      <c r="E229" s="44"/>
      <c r="F229" s="44"/>
      <c r="G229" s="44"/>
      <c r="H229" s="44"/>
      <c r="I229" s="53"/>
      <c r="J229" s="44"/>
      <c r="K229" s="60"/>
      <c r="L229" s="44"/>
      <c r="M229" s="44"/>
      <c r="N229" s="21" t="s">
        <v>19</v>
      </c>
      <c r="O229" s="24">
        <v>30</v>
      </c>
      <c r="P229" s="68"/>
      <c r="Q229" s="64"/>
      <c r="R229" s="66"/>
      <c r="S229" s="62"/>
    </row>
    <row r="230" spans="1:19" ht="50.1" customHeight="1" x14ac:dyDescent="0.55000000000000004">
      <c r="A230" s="58" t="s">
        <v>194</v>
      </c>
      <c r="B230" s="43" t="s">
        <v>904</v>
      </c>
      <c r="C230" s="43" t="s">
        <v>13</v>
      </c>
      <c r="D230" s="43" t="s">
        <v>87</v>
      </c>
      <c r="E230" s="43" t="s">
        <v>7</v>
      </c>
      <c r="F230" s="43" t="s">
        <v>905</v>
      </c>
      <c r="G230" s="43" t="s">
        <v>906</v>
      </c>
      <c r="H230" s="43" t="s">
        <v>907</v>
      </c>
      <c r="I230" s="52" t="s">
        <v>4</v>
      </c>
      <c r="J230" s="43" t="s">
        <v>899</v>
      </c>
      <c r="K230" s="59">
        <v>4</v>
      </c>
      <c r="L230" s="43" t="s">
        <v>8</v>
      </c>
      <c r="M230" s="43" t="s">
        <v>1982</v>
      </c>
      <c r="N230" s="21" t="s">
        <v>18</v>
      </c>
      <c r="O230" s="25">
        <v>4</v>
      </c>
      <c r="P230" s="67">
        <f t="shared" si="32"/>
        <v>0.5</v>
      </c>
      <c r="Q230" s="63"/>
      <c r="R230" s="65" t="s">
        <v>465</v>
      </c>
      <c r="S230" s="61"/>
    </row>
    <row r="231" spans="1:19" ht="50.1" customHeight="1" x14ac:dyDescent="0.55000000000000004">
      <c r="A231" s="58"/>
      <c r="B231" s="44"/>
      <c r="C231" s="44"/>
      <c r="D231" s="44"/>
      <c r="E231" s="44"/>
      <c r="F231" s="44"/>
      <c r="G231" s="44"/>
      <c r="H231" s="44"/>
      <c r="I231" s="53"/>
      <c r="J231" s="44"/>
      <c r="K231" s="60"/>
      <c r="L231" s="44"/>
      <c r="M231" s="44"/>
      <c r="N231" s="21" t="s">
        <v>19</v>
      </c>
      <c r="O231" s="21">
        <v>2</v>
      </c>
      <c r="P231" s="68"/>
      <c r="Q231" s="64"/>
      <c r="R231" s="66"/>
      <c r="S231" s="62"/>
    </row>
    <row r="232" spans="1:19" ht="50.1" customHeight="1" x14ac:dyDescent="0.55000000000000004">
      <c r="A232" s="58" t="s">
        <v>195</v>
      </c>
      <c r="B232" s="43" t="s">
        <v>908</v>
      </c>
      <c r="C232" s="43" t="s">
        <v>13</v>
      </c>
      <c r="D232" s="43" t="s">
        <v>87</v>
      </c>
      <c r="E232" s="43" t="s">
        <v>7</v>
      </c>
      <c r="F232" s="43" t="s">
        <v>909</v>
      </c>
      <c r="G232" s="43" t="s">
        <v>910</v>
      </c>
      <c r="H232" s="43" t="s">
        <v>911</v>
      </c>
      <c r="I232" s="52" t="s">
        <v>4</v>
      </c>
      <c r="J232" s="43" t="s">
        <v>24</v>
      </c>
      <c r="K232" s="59">
        <v>3</v>
      </c>
      <c r="L232" s="43" t="s">
        <v>8</v>
      </c>
      <c r="M232" s="43" t="s">
        <v>1982</v>
      </c>
      <c r="N232" s="21" t="s">
        <v>18</v>
      </c>
      <c r="O232" s="25">
        <v>3</v>
      </c>
      <c r="P232" s="67">
        <f t="shared" si="33"/>
        <v>0.66666666666666663</v>
      </c>
      <c r="Q232" s="63"/>
      <c r="R232" s="65" t="s">
        <v>465</v>
      </c>
      <c r="S232" s="61"/>
    </row>
    <row r="233" spans="1:19" ht="50.1" customHeight="1" x14ac:dyDescent="0.55000000000000004">
      <c r="A233" s="58"/>
      <c r="B233" s="44"/>
      <c r="C233" s="44"/>
      <c r="D233" s="44"/>
      <c r="E233" s="44"/>
      <c r="F233" s="44"/>
      <c r="G233" s="44"/>
      <c r="H233" s="44"/>
      <c r="I233" s="53"/>
      <c r="J233" s="44"/>
      <c r="K233" s="60"/>
      <c r="L233" s="44"/>
      <c r="M233" s="44"/>
      <c r="N233" s="21" t="s">
        <v>19</v>
      </c>
      <c r="O233" s="21">
        <v>2</v>
      </c>
      <c r="P233" s="68"/>
      <c r="Q233" s="64"/>
      <c r="R233" s="66"/>
      <c r="S233" s="62"/>
    </row>
    <row r="234" spans="1:19" ht="50.1" customHeight="1" x14ac:dyDescent="0.55000000000000004">
      <c r="A234" s="58" t="s">
        <v>196</v>
      </c>
      <c r="B234" s="43" t="s">
        <v>912</v>
      </c>
      <c r="C234" s="43" t="s">
        <v>13</v>
      </c>
      <c r="D234" s="43" t="s">
        <v>87</v>
      </c>
      <c r="E234" s="43" t="s">
        <v>7</v>
      </c>
      <c r="F234" s="43" t="s">
        <v>913</v>
      </c>
      <c r="G234" s="43" t="s">
        <v>914</v>
      </c>
      <c r="H234" s="43" t="s">
        <v>915</v>
      </c>
      <c r="I234" s="52" t="s">
        <v>4</v>
      </c>
      <c r="J234" s="43" t="s">
        <v>916</v>
      </c>
      <c r="K234" s="59">
        <v>12</v>
      </c>
      <c r="L234" s="43" t="s">
        <v>8</v>
      </c>
      <c r="M234" s="43" t="s">
        <v>1983</v>
      </c>
      <c r="N234" s="21" t="s">
        <v>18</v>
      </c>
      <c r="O234" s="25">
        <v>12</v>
      </c>
      <c r="P234" s="67">
        <f t="shared" si="34"/>
        <v>0.5</v>
      </c>
      <c r="Q234" s="63"/>
      <c r="R234" s="65" t="s">
        <v>465</v>
      </c>
      <c r="S234" s="61"/>
    </row>
    <row r="235" spans="1:19" ht="50.1" customHeight="1" x14ac:dyDescent="0.55000000000000004">
      <c r="A235" s="58"/>
      <c r="B235" s="44"/>
      <c r="C235" s="44"/>
      <c r="D235" s="44"/>
      <c r="E235" s="44"/>
      <c r="F235" s="44"/>
      <c r="G235" s="44"/>
      <c r="H235" s="44"/>
      <c r="I235" s="53"/>
      <c r="J235" s="44"/>
      <c r="K235" s="60"/>
      <c r="L235" s="44"/>
      <c r="M235" s="44"/>
      <c r="N235" s="21" t="s">
        <v>19</v>
      </c>
      <c r="O235" s="21">
        <v>6</v>
      </c>
      <c r="P235" s="68"/>
      <c r="Q235" s="64"/>
      <c r="R235" s="66"/>
      <c r="S235" s="62"/>
    </row>
    <row r="236" spans="1:19" ht="50.1" customHeight="1" x14ac:dyDescent="0.55000000000000004">
      <c r="A236" s="58" t="s">
        <v>197</v>
      </c>
      <c r="B236" s="43" t="s">
        <v>917</v>
      </c>
      <c r="C236" s="43" t="s">
        <v>13</v>
      </c>
      <c r="D236" s="43" t="s">
        <v>88</v>
      </c>
      <c r="E236" s="43" t="s">
        <v>7</v>
      </c>
      <c r="F236" s="43" t="s">
        <v>918</v>
      </c>
      <c r="G236" s="43" t="s">
        <v>919</v>
      </c>
      <c r="H236" s="43" t="s">
        <v>920</v>
      </c>
      <c r="I236" s="52" t="s">
        <v>4</v>
      </c>
      <c r="J236" s="43" t="s">
        <v>921</v>
      </c>
      <c r="K236" s="59">
        <v>2400</v>
      </c>
      <c r="L236" s="43" t="s">
        <v>8</v>
      </c>
      <c r="M236" s="43" t="s">
        <v>1984</v>
      </c>
      <c r="N236" s="21" t="s">
        <v>18</v>
      </c>
      <c r="O236" s="25">
        <v>2400</v>
      </c>
      <c r="P236" s="67">
        <f t="shared" ref="P236" si="36">O237/O236*100%</f>
        <v>0.5</v>
      </c>
      <c r="Q236" s="63"/>
      <c r="R236" s="65" t="s">
        <v>465</v>
      </c>
      <c r="S236" s="61"/>
    </row>
    <row r="237" spans="1:19" ht="50.1" customHeight="1" x14ac:dyDescent="0.55000000000000004">
      <c r="A237" s="58"/>
      <c r="B237" s="44"/>
      <c r="C237" s="44"/>
      <c r="D237" s="44"/>
      <c r="E237" s="44"/>
      <c r="F237" s="44"/>
      <c r="G237" s="44"/>
      <c r="H237" s="44"/>
      <c r="I237" s="53"/>
      <c r="J237" s="44"/>
      <c r="K237" s="60"/>
      <c r="L237" s="44"/>
      <c r="M237" s="44"/>
      <c r="N237" s="21" t="s">
        <v>19</v>
      </c>
      <c r="O237" s="21">
        <v>1200</v>
      </c>
      <c r="P237" s="68"/>
      <c r="Q237" s="64"/>
      <c r="R237" s="66"/>
      <c r="S237" s="62"/>
    </row>
    <row r="238" spans="1:19" ht="50.1" customHeight="1" x14ac:dyDescent="0.55000000000000004">
      <c r="A238" s="58" t="s">
        <v>198</v>
      </c>
      <c r="B238" s="43" t="s">
        <v>917</v>
      </c>
      <c r="C238" s="43" t="s">
        <v>13</v>
      </c>
      <c r="D238" s="43" t="s">
        <v>88</v>
      </c>
      <c r="E238" s="43" t="s">
        <v>7</v>
      </c>
      <c r="F238" s="43" t="s">
        <v>918</v>
      </c>
      <c r="G238" s="43" t="s">
        <v>922</v>
      </c>
      <c r="H238" s="43" t="s">
        <v>923</v>
      </c>
      <c r="I238" s="52" t="s">
        <v>4</v>
      </c>
      <c r="J238" s="43" t="s">
        <v>921</v>
      </c>
      <c r="K238" s="59">
        <v>1440</v>
      </c>
      <c r="L238" s="43" t="s">
        <v>8</v>
      </c>
      <c r="M238" s="43" t="s">
        <v>1985</v>
      </c>
      <c r="N238" s="21" t="s">
        <v>18</v>
      </c>
      <c r="O238" s="25">
        <v>1440</v>
      </c>
      <c r="P238" s="67">
        <f>O239/O238*100%</f>
        <v>0.5</v>
      </c>
      <c r="Q238" s="63"/>
      <c r="R238" s="65" t="s">
        <v>465</v>
      </c>
      <c r="S238" s="61"/>
    </row>
    <row r="239" spans="1:19" ht="50.1" customHeight="1" x14ac:dyDescent="0.55000000000000004">
      <c r="A239" s="58"/>
      <c r="B239" s="44"/>
      <c r="C239" s="44"/>
      <c r="D239" s="44"/>
      <c r="E239" s="44"/>
      <c r="F239" s="44"/>
      <c r="G239" s="44"/>
      <c r="H239" s="44"/>
      <c r="I239" s="53"/>
      <c r="J239" s="44"/>
      <c r="K239" s="60"/>
      <c r="L239" s="44"/>
      <c r="M239" s="44"/>
      <c r="N239" s="21" t="s">
        <v>19</v>
      </c>
      <c r="O239" s="21">
        <v>720</v>
      </c>
      <c r="P239" s="68"/>
      <c r="Q239" s="64"/>
      <c r="R239" s="66"/>
      <c r="S239" s="62"/>
    </row>
    <row r="240" spans="1:19" ht="50.1" customHeight="1" x14ac:dyDescent="0.55000000000000004">
      <c r="A240" s="58" t="s">
        <v>199</v>
      </c>
      <c r="B240" s="43" t="s">
        <v>908</v>
      </c>
      <c r="C240" s="43" t="s">
        <v>13</v>
      </c>
      <c r="D240" s="43" t="s">
        <v>88</v>
      </c>
      <c r="E240" s="43" t="s">
        <v>7</v>
      </c>
      <c r="F240" s="43" t="s">
        <v>924</v>
      </c>
      <c r="G240" s="43" t="s">
        <v>914</v>
      </c>
      <c r="H240" s="43" t="s">
        <v>915</v>
      </c>
      <c r="I240" s="52" t="s">
        <v>4</v>
      </c>
      <c r="J240" s="43" t="s">
        <v>916</v>
      </c>
      <c r="K240" s="59">
        <v>1440</v>
      </c>
      <c r="L240" s="43" t="s">
        <v>8</v>
      </c>
      <c r="M240" s="43" t="s">
        <v>1985</v>
      </c>
      <c r="N240" s="21" t="s">
        <v>18</v>
      </c>
      <c r="O240" s="25">
        <v>1440</v>
      </c>
      <c r="P240" s="67">
        <f t="shared" ref="P240" si="37">O241/O240*100%</f>
        <v>0.5</v>
      </c>
      <c r="Q240" s="63"/>
      <c r="R240" s="65" t="s">
        <v>465</v>
      </c>
      <c r="S240" s="61"/>
    </row>
    <row r="241" spans="1:19" ht="50.1" customHeight="1" x14ac:dyDescent="0.55000000000000004">
      <c r="A241" s="58"/>
      <c r="B241" s="44"/>
      <c r="C241" s="44"/>
      <c r="D241" s="44"/>
      <c r="E241" s="44"/>
      <c r="F241" s="44"/>
      <c r="G241" s="44"/>
      <c r="H241" s="44"/>
      <c r="I241" s="53"/>
      <c r="J241" s="44"/>
      <c r="K241" s="60"/>
      <c r="L241" s="44"/>
      <c r="M241" s="44"/>
      <c r="N241" s="21" t="s">
        <v>19</v>
      </c>
      <c r="O241" s="21">
        <v>720</v>
      </c>
      <c r="P241" s="68"/>
      <c r="Q241" s="64"/>
      <c r="R241" s="66"/>
      <c r="S241" s="62"/>
    </row>
    <row r="242" spans="1:19" ht="50.1" customHeight="1" x14ac:dyDescent="0.55000000000000004">
      <c r="A242" s="58" t="s">
        <v>200</v>
      </c>
      <c r="B242" s="43" t="s">
        <v>925</v>
      </c>
      <c r="C242" s="43" t="s">
        <v>13</v>
      </c>
      <c r="D242" s="43" t="s">
        <v>87</v>
      </c>
      <c r="E242" s="43" t="s">
        <v>7</v>
      </c>
      <c r="F242" s="43" t="s">
        <v>926</v>
      </c>
      <c r="G242" s="43" t="s">
        <v>927</v>
      </c>
      <c r="H242" s="43" t="s">
        <v>928</v>
      </c>
      <c r="I242" s="52" t="s">
        <v>4</v>
      </c>
      <c r="J242" s="43" t="s">
        <v>929</v>
      </c>
      <c r="K242" s="59">
        <v>1</v>
      </c>
      <c r="L242" s="43" t="s">
        <v>8</v>
      </c>
      <c r="M242" s="43" t="s">
        <v>455</v>
      </c>
      <c r="N242" s="21" t="s">
        <v>18</v>
      </c>
      <c r="O242" s="25">
        <v>1</v>
      </c>
      <c r="P242" s="67">
        <f t="shared" ref="P242" si="38">O243/O242*100%</f>
        <v>1</v>
      </c>
      <c r="Q242" s="63"/>
      <c r="R242" s="65"/>
      <c r="S242" s="61" t="s">
        <v>465</v>
      </c>
    </row>
    <row r="243" spans="1:19" ht="50.1" customHeight="1" x14ac:dyDescent="0.55000000000000004">
      <c r="A243" s="58"/>
      <c r="B243" s="44"/>
      <c r="C243" s="44"/>
      <c r="D243" s="44"/>
      <c r="E243" s="44"/>
      <c r="F243" s="44"/>
      <c r="G243" s="44"/>
      <c r="H243" s="44"/>
      <c r="I243" s="53"/>
      <c r="J243" s="44"/>
      <c r="K243" s="60"/>
      <c r="L243" s="44"/>
      <c r="M243" s="44"/>
      <c r="N243" s="21" t="s">
        <v>19</v>
      </c>
      <c r="O243" s="21">
        <v>1</v>
      </c>
      <c r="P243" s="68"/>
      <c r="Q243" s="64"/>
      <c r="R243" s="66"/>
      <c r="S243" s="62"/>
    </row>
    <row r="244" spans="1:19" ht="61.5" customHeight="1" x14ac:dyDescent="0.55000000000000004">
      <c r="A244" s="58" t="s">
        <v>201</v>
      </c>
      <c r="B244" s="43" t="s">
        <v>930</v>
      </c>
      <c r="C244" s="43" t="s">
        <v>13</v>
      </c>
      <c r="D244" s="43" t="s">
        <v>88</v>
      </c>
      <c r="E244" s="43" t="s">
        <v>7</v>
      </c>
      <c r="F244" s="43" t="s">
        <v>931</v>
      </c>
      <c r="G244" s="43" t="s">
        <v>932</v>
      </c>
      <c r="H244" s="43" t="s">
        <v>933</v>
      </c>
      <c r="I244" s="52" t="s">
        <v>4</v>
      </c>
      <c r="J244" s="43" t="s">
        <v>934</v>
      </c>
      <c r="K244" s="59">
        <v>240</v>
      </c>
      <c r="L244" s="43" t="s">
        <v>8</v>
      </c>
      <c r="M244" s="43" t="s">
        <v>455</v>
      </c>
      <c r="N244" s="21" t="s">
        <v>18</v>
      </c>
      <c r="O244" s="25">
        <v>240</v>
      </c>
      <c r="P244" s="67">
        <f t="shared" ref="P244" si="39">O245/O244*100%</f>
        <v>0.5</v>
      </c>
      <c r="Q244" s="63"/>
      <c r="R244" s="65" t="s">
        <v>465</v>
      </c>
      <c r="S244" s="61"/>
    </row>
    <row r="245" spans="1:19" ht="65.25" customHeight="1" x14ac:dyDescent="0.55000000000000004">
      <c r="A245" s="58"/>
      <c r="B245" s="44"/>
      <c r="C245" s="44"/>
      <c r="D245" s="44"/>
      <c r="E245" s="44"/>
      <c r="F245" s="44"/>
      <c r="G245" s="44"/>
      <c r="H245" s="44"/>
      <c r="I245" s="53"/>
      <c r="J245" s="44"/>
      <c r="K245" s="60"/>
      <c r="L245" s="44"/>
      <c r="M245" s="44"/>
      <c r="N245" s="21" t="s">
        <v>19</v>
      </c>
      <c r="O245" s="21">
        <v>120</v>
      </c>
      <c r="P245" s="68"/>
      <c r="Q245" s="64"/>
      <c r="R245" s="66"/>
      <c r="S245" s="62"/>
    </row>
    <row r="246" spans="1:19" ht="50.1" customHeight="1" x14ac:dyDescent="0.55000000000000004">
      <c r="A246" s="58" t="s">
        <v>202</v>
      </c>
      <c r="B246" s="43" t="s">
        <v>935</v>
      </c>
      <c r="C246" s="43" t="s">
        <v>13</v>
      </c>
      <c r="D246" s="43" t="s">
        <v>88</v>
      </c>
      <c r="E246" s="43" t="s">
        <v>7</v>
      </c>
      <c r="F246" s="43" t="s">
        <v>936</v>
      </c>
      <c r="G246" s="43" t="s">
        <v>937</v>
      </c>
      <c r="H246" s="43" t="s">
        <v>938</v>
      </c>
      <c r="I246" s="52" t="s">
        <v>4</v>
      </c>
      <c r="J246" s="43" t="s">
        <v>25</v>
      </c>
      <c r="K246" s="59">
        <v>48</v>
      </c>
      <c r="L246" s="43" t="s">
        <v>8</v>
      </c>
      <c r="M246" s="43" t="s">
        <v>455</v>
      </c>
      <c r="N246" s="21" t="s">
        <v>18</v>
      </c>
      <c r="O246" s="25">
        <v>48</v>
      </c>
      <c r="P246" s="67">
        <f t="shared" ref="P246:P306" si="40">O247/O246*100%</f>
        <v>0.5</v>
      </c>
      <c r="Q246" s="63"/>
      <c r="R246" s="65" t="s">
        <v>465</v>
      </c>
      <c r="S246" s="61"/>
    </row>
    <row r="247" spans="1:19" ht="50.1" customHeight="1" x14ac:dyDescent="0.55000000000000004">
      <c r="A247" s="58"/>
      <c r="B247" s="44"/>
      <c r="C247" s="44"/>
      <c r="D247" s="44"/>
      <c r="E247" s="44"/>
      <c r="F247" s="44"/>
      <c r="G247" s="44"/>
      <c r="H247" s="44"/>
      <c r="I247" s="53"/>
      <c r="J247" s="44"/>
      <c r="K247" s="60"/>
      <c r="L247" s="44"/>
      <c r="M247" s="44"/>
      <c r="N247" s="21" t="s">
        <v>19</v>
      </c>
      <c r="O247" s="21">
        <v>24</v>
      </c>
      <c r="P247" s="68"/>
      <c r="Q247" s="64"/>
      <c r="R247" s="66"/>
      <c r="S247" s="62"/>
    </row>
    <row r="248" spans="1:19" ht="57.75" customHeight="1" x14ac:dyDescent="0.55000000000000004">
      <c r="A248" s="58" t="s">
        <v>203</v>
      </c>
      <c r="B248" s="43" t="s">
        <v>939</v>
      </c>
      <c r="C248" s="43" t="s">
        <v>13</v>
      </c>
      <c r="D248" s="43" t="s">
        <v>88</v>
      </c>
      <c r="E248" s="43" t="s">
        <v>7</v>
      </c>
      <c r="F248" s="43" t="s">
        <v>940</v>
      </c>
      <c r="G248" s="43" t="s">
        <v>941</v>
      </c>
      <c r="H248" s="43" t="s">
        <v>942</v>
      </c>
      <c r="I248" s="52" t="s">
        <v>4</v>
      </c>
      <c r="J248" s="43" t="s">
        <v>12</v>
      </c>
      <c r="K248" s="59">
        <v>48</v>
      </c>
      <c r="L248" s="43" t="s">
        <v>8</v>
      </c>
      <c r="M248" s="43" t="s">
        <v>455</v>
      </c>
      <c r="N248" s="21" t="s">
        <v>18</v>
      </c>
      <c r="O248" s="25">
        <v>48</v>
      </c>
      <c r="P248" s="67">
        <f t="shared" si="40"/>
        <v>0.5</v>
      </c>
      <c r="Q248" s="63"/>
      <c r="R248" s="65" t="s">
        <v>465</v>
      </c>
      <c r="S248" s="61"/>
    </row>
    <row r="249" spans="1:19" ht="62.25" customHeight="1" x14ac:dyDescent="0.55000000000000004">
      <c r="A249" s="58"/>
      <c r="B249" s="44"/>
      <c r="C249" s="44"/>
      <c r="D249" s="44"/>
      <c r="E249" s="44"/>
      <c r="F249" s="44"/>
      <c r="G249" s="44"/>
      <c r="H249" s="44"/>
      <c r="I249" s="53"/>
      <c r="J249" s="44"/>
      <c r="K249" s="60"/>
      <c r="L249" s="44"/>
      <c r="M249" s="44"/>
      <c r="N249" s="21" t="s">
        <v>19</v>
      </c>
      <c r="O249" s="21">
        <v>24</v>
      </c>
      <c r="P249" s="68"/>
      <c r="Q249" s="64"/>
      <c r="R249" s="66"/>
      <c r="S249" s="62"/>
    </row>
    <row r="250" spans="1:19" ht="50.1" customHeight="1" x14ac:dyDescent="0.55000000000000004">
      <c r="A250" s="58" t="s">
        <v>204</v>
      </c>
      <c r="B250" s="43" t="s">
        <v>943</v>
      </c>
      <c r="C250" s="43" t="s">
        <v>13</v>
      </c>
      <c r="D250" s="43" t="s">
        <v>87</v>
      </c>
      <c r="E250" s="43" t="s">
        <v>7</v>
      </c>
      <c r="F250" s="43" t="s">
        <v>944</v>
      </c>
      <c r="G250" s="43" t="s">
        <v>945</v>
      </c>
      <c r="H250" s="43" t="s">
        <v>946</v>
      </c>
      <c r="I250" s="52" t="s">
        <v>4</v>
      </c>
      <c r="J250" s="43" t="s">
        <v>947</v>
      </c>
      <c r="K250" s="59">
        <v>12</v>
      </c>
      <c r="L250" s="43" t="s">
        <v>8</v>
      </c>
      <c r="M250" s="43" t="s">
        <v>455</v>
      </c>
      <c r="N250" s="21" t="s">
        <v>18</v>
      </c>
      <c r="O250" s="25">
        <v>12</v>
      </c>
      <c r="P250" s="67">
        <f t="shared" si="40"/>
        <v>0.5</v>
      </c>
      <c r="Q250" s="63"/>
      <c r="R250" s="65" t="s">
        <v>465</v>
      </c>
      <c r="S250" s="61"/>
    </row>
    <row r="251" spans="1:19" ht="50.1" customHeight="1" x14ac:dyDescent="0.55000000000000004">
      <c r="A251" s="58"/>
      <c r="B251" s="44"/>
      <c r="C251" s="44"/>
      <c r="D251" s="44"/>
      <c r="E251" s="44"/>
      <c r="F251" s="44"/>
      <c r="G251" s="44"/>
      <c r="H251" s="44"/>
      <c r="I251" s="53"/>
      <c r="J251" s="44"/>
      <c r="K251" s="60"/>
      <c r="L251" s="44"/>
      <c r="M251" s="44"/>
      <c r="N251" s="21" t="s">
        <v>19</v>
      </c>
      <c r="O251" s="21">
        <v>6</v>
      </c>
      <c r="P251" s="68"/>
      <c r="Q251" s="64"/>
      <c r="R251" s="66"/>
      <c r="S251" s="62"/>
    </row>
    <row r="252" spans="1:19" ht="62.25" customHeight="1" x14ac:dyDescent="0.55000000000000004">
      <c r="A252" s="58" t="s">
        <v>205</v>
      </c>
      <c r="B252" s="43" t="s">
        <v>948</v>
      </c>
      <c r="C252" s="43" t="s">
        <v>13</v>
      </c>
      <c r="D252" s="43" t="s">
        <v>87</v>
      </c>
      <c r="E252" s="43" t="s">
        <v>7</v>
      </c>
      <c r="F252" s="43" t="s">
        <v>949</v>
      </c>
      <c r="G252" s="43" t="s">
        <v>950</v>
      </c>
      <c r="H252" s="43" t="s">
        <v>951</v>
      </c>
      <c r="I252" s="52" t="s">
        <v>4</v>
      </c>
      <c r="J252" s="43" t="s">
        <v>24</v>
      </c>
      <c r="K252" s="59">
        <v>48</v>
      </c>
      <c r="L252" s="43" t="s">
        <v>8</v>
      </c>
      <c r="M252" s="43" t="s">
        <v>455</v>
      </c>
      <c r="N252" s="21" t="s">
        <v>18</v>
      </c>
      <c r="O252" s="25">
        <v>48</v>
      </c>
      <c r="P252" s="67">
        <f t="shared" si="40"/>
        <v>0.5</v>
      </c>
      <c r="Q252" s="63"/>
      <c r="R252" s="65" t="s">
        <v>465</v>
      </c>
      <c r="S252" s="61"/>
    </row>
    <row r="253" spans="1:19" ht="57.75" customHeight="1" x14ac:dyDescent="0.55000000000000004">
      <c r="A253" s="58"/>
      <c r="B253" s="44"/>
      <c r="C253" s="44"/>
      <c r="D253" s="44"/>
      <c r="E253" s="44"/>
      <c r="F253" s="44"/>
      <c r="G253" s="44"/>
      <c r="H253" s="44"/>
      <c r="I253" s="53"/>
      <c r="J253" s="44"/>
      <c r="K253" s="60"/>
      <c r="L253" s="44"/>
      <c r="M253" s="44"/>
      <c r="N253" s="21" t="s">
        <v>19</v>
      </c>
      <c r="O253" s="21">
        <v>24</v>
      </c>
      <c r="P253" s="68"/>
      <c r="Q253" s="64"/>
      <c r="R253" s="66"/>
      <c r="S253" s="62"/>
    </row>
    <row r="254" spans="1:19" ht="63.75" customHeight="1" x14ac:dyDescent="0.55000000000000004">
      <c r="A254" s="58" t="s">
        <v>206</v>
      </c>
      <c r="B254" s="43" t="s">
        <v>952</v>
      </c>
      <c r="C254" s="43" t="s">
        <v>13</v>
      </c>
      <c r="D254" s="43" t="s">
        <v>87</v>
      </c>
      <c r="E254" s="43" t="s">
        <v>7</v>
      </c>
      <c r="F254" s="43" t="s">
        <v>953</v>
      </c>
      <c r="G254" s="43" t="s">
        <v>954</v>
      </c>
      <c r="H254" s="43" t="s">
        <v>955</v>
      </c>
      <c r="I254" s="52" t="s">
        <v>4</v>
      </c>
      <c r="J254" s="43" t="s">
        <v>956</v>
      </c>
      <c r="K254" s="59">
        <v>12</v>
      </c>
      <c r="L254" s="43" t="s">
        <v>8</v>
      </c>
      <c r="M254" s="43" t="s">
        <v>455</v>
      </c>
      <c r="N254" s="21" t="s">
        <v>18</v>
      </c>
      <c r="O254" s="25">
        <v>12</v>
      </c>
      <c r="P254" s="67">
        <f t="shared" si="40"/>
        <v>0.66666666666666663</v>
      </c>
      <c r="Q254" s="63"/>
      <c r="R254" s="65" t="s">
        <v>465</v>
      </c>
      <c r="S254" s="61"/>
    </row>
    <row r="255" spans="1:19" ht="73.5" customHeight="1" x14ac:dyDescent="0.55000000000000004">
      <c r="A255" s="58"/>
      <c r="B255" s="44"/>
      <c r="C255" s="44"/>
      <c r="D255" s="44"/>
      <c r="E255" s="44"/>
      <c r="F255" s="44"/>
      <c r="G255" s="44"/>
      <c r="H255" s="44"/>
      <c r="I255" s="53"/>
      <c r="J255" s="44"/>
      <c r="K255" s="60"/>
      <c r="L255" s="44"/>
      <c r="M255" s="44"/>
      <c r="N255" s="21" t="s">
        <v>19</v>
      </c>
      <c r="O255" s="21">
        <v>8</v>
      </c>
      <c r="P255" s="68"/>
      <c r="Q255" s="64"/>
      <c r="R255" s="66"/>
      <c r="S255" s="62"/>
    </row>
    <row r="256" spans="1:19" ht="50.1" customHeight="1" x14ac:dyDescent="0.55000000000000004">
      <c r="A256" s="58" t="s">
        <v>207</v>
      </c>
      <c r="B256" s="43" t="s">
        <v>957</v>
      </c>
      <c r="C256" s="43" t="s">
        <v>13</v>
      </c>
      <c r="D256" s="43" t="s">
        <v>87</v>
      </c>
      <c r="E256" s="43" t="s">
        <v>7</v>
      </c>
      <c r="F256" s="43" t="s">
        <v>958</v>
      </c>
      <c r="G256" s="43" t="s">
        <v>959</v>
      </c>
      <c r="H256" s="43" t="s">
        <v>960</v>
      </c>
      <c r="I256" s="52" t="s">
        <v>4</v>
      </c>
      <c r="J256" s="43" t="s">
        <v>947</v>
      </c>
      <c r="K256" s="59">
        <v>60</v>
      </c>
      <c r="L256" s="43" t="s">
        <v>8</v>
      </c>
      <c r="M256" s="43" t="s">
        <v>455</v>
      </c>
      <c r="N256" s="21" t="s">
        <v>18</v>
      </c>
      <c r="O256" s="25">
        <v>60</v>
      </c>
      <c r="P256" s="67">
        <f t="shared" si="40"/>
        <v>0.5</v>
      </c>
      <c r="Q256" s="63"/>
      <c r="R256" s="65" t="s">
        <v>465</v>
      </c>
      <c r="S256" s="61"/>
    </row>
    <row r="257" spans="1:19" ht="66.75" customHeight="1" x14ac:dyDescent="0.55000000000000004">
      <c r="A257" s="58"/>
      <c r="B257" s="44"/>
      <c r="C257" s="44"/>
      <c r="D257" s="44"/>
      <c r="E257" s="44"/>
      <c r="F257" s="44"/>
      <c r="G257" s="44"/>
      <c r="H257" s="44"/>
      <c r="I257" s="53"/>
      <c r="J257" s="44"/>
      <c r="K257" s="60"/>
      <c r="L257" s="44"/>
      <c r="M257" s="44"/>
      <c r="N257" s="21" t="s">
        <v>19</v>
      </c>
      <c r="O257" s="21">
        <v>30</v>
      </c>
      <c r="P257" s="68"/>
      <c r="Q257" s="64"/>
      <c r="R257" s="66"/>
      <c r="S257" s="62"/>
    </row>
    <row r="258" spans="1:19" ht="50.1" customHeight="1" x14ac:dyDescent="0.55000000000000004">
      <c r="A258" s="58" t="s">
        <v>208</v>
      </c>
      <c r="B258" s="43" t="s">
        <v>952</v>
      </c>
      <c r="C258" s="43" t="s">
        <v>13</v>
      </c>
      <c r="D258" s="43" t="s">
        <v>88</v>
      </c>
      <c r="E258" s="43" t="s">
        <v>7</v>
      </c>
      <c r="F258" s="43" t="s">
        <v>961</v>
      </c>
      <c r="G258" s="43" t="s">
        <v>962</v>
      </c>
      <c r="H258" s="43" t="s">
        <v>963</v>
      </c>
      <c r="I258" s="52" t="s">
        <v>4</v>
      </c>
      <c r="J258" s="43" t="s">
        <v>964</v>
      </c>
      <c r="K258" s="59">
        <v>3</v>
      </c>
      <c r="L258" s="43" t="s">
        <v>8</v>
      </c>
      <c r="M258" s="43" t="s">
        <v>455</v>
      </c>
      <c r="N258" s="21" t="s">
        <v>18</v>
      </c>
      <c r="O258" s="25">
        <v>3</v>
      </c>
      <c r="P258" s="67">
        <f t="shared" si="40"/>
        <v>0.66666666666666663</v>
      </c>
      <c r="Q258" s="63"/>
      <c r="R258" s="65" t="s">
        <v>465</v>
      </c>
      <c r="S258" s="61"/>
    </row>
    <row r="259" spans="1:19" ht="68.25" customHeight="1" x14ac:dyDescent="0.55000000000000004">
      <c r="A259" s="58"/>
      <c r="B259" s="44"/>
      <c r="C259" s="44"/>
      <c r="D259" s="44"/>
      <c r="E259" s="44"/>
      <c r="F259" s="44"/>
      <c r="G259" s="44"/>
      <c r="H259" s="44"/>
      <c r="I259" s="53"/>
      <c r="J259" s="44"/>
      <c r="K259" s="60"/>
      <c r="L259" s="44"/>
      <c r="M259" s="44"/>
      <c r="N259" s="21" t="s">
        <v>19</v>
      </c>
      <c r="O259" s="21">
        <v>2</v>
      </c>
      <c r="P259" s="68"/>
      <c r="Q259" s="64"/>
      <c r="R259" s="66"/>
      <c r="S259" s="62"/>
    </row>
    <row r="260" spans="1:19" ht="50.1" customHeight="1" x14ac:dyDescent="0.55000000000000004">
      <c r="A260" s="58" t="s">
        <v>209</v>
      </c>
      <c r="B260" s="43" t="s">
        <v>966</v>
      </c>
      <c r="C260" s="43" t="s">
        <v>13</v>
      </c>
      <c r="D260" s="43" t="s">
        <v>87</v>
      </c>
      <c r="E260" s="43" t="s">
        <v>7</v>
      </c>
      <c r="F260" s="43" t="s">
        <v>967</v>
      </c>
      <c r="G260" s="43" t="s">
        <v>968</v>
      </c>
      <c r="H260" s="43" t="s">
        <v>969</v>
      </c>
      <c r="I260" s="52" t="s">
        <v>4</v>
      </c>
      <c r="J260" s="43" t="s">
        <v>12</v>
      </c>
      <c r="K260" s="59">
        <f>+'[1]POA '!$D$14</f>
        <v>2</v>
      </c>
      <c r="L260" s="43" t="s">
        <v>8</v>
      </c>
      <c r="M260" s="43" t="s">
        <v>26</v>
      </c>
      <c r="N260" s="21" t="s">
        <v>18</v>
      </c>
      <c r="O260" s="21">
        <v>2</v>
      </c>
      <c r="P260" s="67">
        <f t="shared" si="40"/>
        <v>0.5</v>
      </c>
      <c r="Q260" s="63"/>
      <c r="R260" s="65" t="s">
        <v>465</v>
      </c>
      <c r="S260" s="61"/>
    </row>
    <row r="261" spans="1:19" ht="75" customHeight="1" x14ac:dyDescent="0.55000000000000004">
      <c r="A261" s="58"/>
      <c r="B261" s="44"/>
      <c r="C261" s="44"/>
      <c r="D261" s="44"/>
      <c r="E261" s="44"/>
      <c r="F261" s="44"/>
      <c r="G261" s="44"/>
      <c r="H261" s="44"/>
      <c r="I261" s="53"/>
      <c r="J261" s="44"/>
      <c r="K261" s="60"/>
      <c r="L261" s="44"/>
      <c r="M261" s="44"/>
      <c r="N261" s="21" t="s">
        <v>19</v>
      </c>
      <c r="O261" s="21">
        <v>1</v>
      </c>
      <c r="P261" s="68"/>
      <c r="Q261" s="64"/>
      <c r="R261" s="66"/>
      <c r="S261" s="62"/>
    </row>
    <row r="262" spans="1:19" ht="50.1" customHeight="1" x14ac:dyDescent="0.55000000000000004">
      <c r="A262" s="58" t="s">
        <v>210</v>
      </c>
      <c r="B262" s="43" t="s">
        <v>546</v>
      </c>
      <c r="C262" s="43" t="s">
        <v>13</v>
      </c>
      <c r="D262" s="43" t="s">
        <v>88</v>
      </c>
      <c r="E262" s="43" t="s">
        <v>7</v>
      </c>
      <c r="F262" s="43" t="s">
        <v>970</v>
      </c>
      <c r="G262" s="43" t="s">
        <v>971</v>
      </c>
      <c r="H262" s="43" t="s">
        <v>972</v>
      </c>
      <c r="I262" s="52" t="s">
        <v>4</v>
      </c>
      <c r="J262" s="43" t="s">
        <v>762</v>
      </c>
      <c r="K262" s="59">
        <f>+'[1]POA '!$D$15</f>
        <v>255</v>
      </c>
      <c r="L262" s="43" t="s">
        <v>8</v>
      </c>
      <c r="M262" s="43" t="s">
        <v>26</v>
      </c>
      <c r="N262" s="21" t="s">
        <v>18</v>
      </c>
      <c r="O262" s="21">
        <v>255</v>
      </c>
      <c r="P262" s="67">
        <f t="shared" si="40"/>
        <v>0.49803921568627452</v>
      </c>
      <c r="Q262" s="63"/>
      <c r="R262" s="65" t="s">
        <v>465</v>
      </c>
      <c r="S262" s="61"/>
    </row>
    <row r="263" spans="1:19" ht="50.1" customHeight="1" x14ac:dyDescent="0.55000000000000004">
      <c r="A263" s="58"/>
      <c r="B263" s="44"/>
      <c r="C263" s="44"/>
      <c r="D263" s="44"/>
      <c r="E263" s="44"/>
      <c r="F263" s="44"/>
      <c r="G263" s="44"/>
      <c r="H263" s="44"/>
      <c r="I263" s="53"/>
      <c r="J263" s="44"/>
      <c r="K263" s="60"/>
      <c r="L263" s="44"/>
      <c r="M263" s="44"/>
      <c r="N263" s="21" t="s">
        <v>19</v>
      </c>
      <c r="O263" s="21">
        <v>127</v>
      </c>
      <c r="P263" s="68"/>
      <c r="Q263" s="64"/>
      <c r="R263" s="66"/>
      <c r="S263" s="62"/>
    </row>
    <row r="264" spans="1:19" ht="50.1" customHeight="1" x14ac:dyDescent="0.55000000000000004">
      <c r="A264" s="58" t="s">
        <v>211</v>
      </c>
      <c r="B264" s="43" t="s">
        <v>973</v>
      </c>
      <c r="C264" s="43" t="s">
        <v>13</v>
      </c>
      <c r="D264" s="43" t="s">
        <v>87</v>
      </c>
      <c r="E264" s="43" t="s">
        <v>7</v>
      </c>
      <c r="F264" s="43" t="s">
        <v>974</v>
      </c>
      <c r="G264" s="43" t="s">
        <v>975</v>
      </c>
      <c r="H264" s="43" t="s">
        <v>976</v>
      </c>
      <c r="I264" s="52" t="s">
        <v>4</v>
      </c>
      <c r="J264" s="43" t="s">
        <v>762</v>
      </c>
      <c r="K264" s="59">
        <f>+'[1]POA '!$D$16</f>
        <v>2</v>
      </c>
      <c r="L264" s="43" t="s">
        <v>8</v>
      </c>
      <c r="M264" s="43" t="s">
        <v>26</v>
      </c>
      <c r="N264" s="21" t="s">
        <v>18</v>
      </c>
      <c r="O264" s="21">
        <v>2</v>
      </c>
      <c r="P264" s="67">
        <f t="shared" si="40"/>
        <v>0.5</v>
      </c>
      <c r="Q264" s="63"/>
      <c r="R264" s="65" t="s">
        <v>465</v>
      </c>
      <c r="S264" s="61"/>
    </row>
    <row r="265" spans="1:19" ht="65.25" customHeight="1" x14ac:dyDescent="0.55000000000000004">
      <c r="A265" s="58"/>
      <c r="B265" s="44"/>
      <c r="C265" s="44"/>
      <c r="D265" s="44"/>
      <c r="E265" s="44"/>
      <c r="F265" s="44"/>
      <c r="G265" s="44"/>
      <c r="H265" s="44"/>
      <c r="I265" s="53"/>
      <c r="J265" s="44"/>
      <c r="K265" s="60"/>
      <c r="L265" s="44"/>
      <c r="M265" s="44"/>
      <c r="N265" s="21" t="s">
        <v>19</v>
      </c>
      <c r="O265" s="21">
        <v>1</v>
      </c>
      <c r="P265" s="68"/>
      <c r="Q265" s="64"/>
      <c r="R265" s="66"/>
      <c r="S265" s="62"/>
    </row>
    <row r="266" spans="1:19" ht="50.1" customHeight="1" x14ac:dyDescent="0.55000000000000004">
      <c r="A266" s="58" t="s">
        <v>212</v>
      </c>
      <c r="B266" s="43" t="s">
        <v>973</v>
      </c>
      <c r="C266" s="43" t="s">
        <v>13</v>
      </c>
      <c r="D266" s="43" t="s">
        <v>87</v>
      </c>
      <c r="E266" s="43" t="s">
        <v>7</v>
      </c>
      <c r="F266" s="43" t="s">
        <v>977</v>
      </c>
      <c r="G266" s="43" t="s">
        <v>978</v>
      </c>
      <c r="H266" s="43" t="s">
        <v>979</v>
      </c>
      <c r="I266" s="52" t="s">
        <v>4</v>
      </c>
      <c r="J266" s="43" t="s">
        <v>762</v>
      </c>
      <c r="K266" s="59">
        <f>+'[1]POA '!$D$17</f>
        <v>1</v>
      </c>
      <c r="L266" s="43" t="s">
        <v>8</v>
      </c>
      <c r="M266" s="43" t="s">
        <v>26</v>
      </c>
      <c r="N266" s="21" t="s">
        <v>18</v>
      </c>
      <c r="O266" s="21">
        <v>1</v>
      </c>
      <c r="P266" s="67">
        <f t="shared" si="40"/>
        <v>1</v>
      </c>
      <c r="Q266" s="63"/>
      <c r="R266" s="65"/>
      <c r="S266" s="61" t="s">
        <v>465</v>
      </c>
    </row>
    <row r="267" spans="1:19" ht="79.5" customHeight="1" x14ac:dyDescent="0.55000000000000004">
      <c r="A267" s="58"/>
      <c r="B267" s="44"/>
      <c r="C267" s="44"/>
      <c r="D267" s="44"/>
      <c r="E267" s="44"/>
      <c r="F267" s="44"/>
      <c r="G267" s="44"/>
      <c r="H267" s="44"/>
      <c r="I267" s="53"/>
      <c r="J267" s="44"/>
      <c r="K267" s="60"/>
      <c r="L267" s="44"/>
      <c r="M267" s="44"/>
      <c r="N267" s="21" t="s">
        <v>19</v>
      </c>
      <c r="O267" s="21">
        <v>1</v>
      </c>
      <c r="P267" s="68"/>
      <c r="Q267" s="64"/>
      <c r="R267" s="66"/>
      <c r="S267" s="62"/>
    </row>
    <row r="268" spans="1:19" ht="50.1" customHeight="1" x14ac:dyDescent="0.55000000000000004">
      <c r="A268" s="58" t="s">
        <v>213</v>
      </c>
      <c r="B268" s="43" t="s">
        <v>939</v>
      </c>
      <c r="C268" s="43" t="s">
        <v>13</v>
      </c>
      <c r="D268" s="43" t="s">
        <v>87</v>
      </c>
      <c r="E268" s="43" t="s">
        <v>7</v>
      </c>
      <c r="F268" s="43" t="s">
        <v>980</v>
      </c>
      <c r="G268" s="43" t="s">
        <v>981</v>
      </c>
      <c r="H268" s="43" t="s">
        <v>982</v>
      </c>
      <c r="I268" s="52" t="s">
        <v>4</v>
      </c>
      <c r="J268" s="43" t="s">
        <v>762</v>
      </c>
      <c r="K268" s="59">
        <f>+'[1]POA '!$D$18</f>
        <v>2</v>
      </c>
      <c r="L268" s="43" t="s">
        <v>8</v>
      </c>
      <c r="M268" s="43" t="s">
        <v>26</v>
      </c>
      <c r="N268" s="21" t="s">
        <v>18</v>
      </c>
      <c r="O268" s="21">
        <v>2</v>
      </c>
      <c r="P268" s="67">
        <f t="shared" si="40"/>
        <v>1</v>
      </c>
      <c r="Q268" s="63"/>
      <c r="R268" s="65"/>
      <c r="S268" s="61" t="s">
        <v>465</v>
      </c>
    </row>
    <row r="269" spans="1:19" ht="73.5" customHeight="1" x14ac:dyDescent="0.55000000000000004">
      <c r="A269" s="58"/>
      <c r="B269" s="44"/>
      <c r="C269" s="44"/>
      <c r="D269" s="44"/>
      <c r="E269" s="44"/>
      <c r="F269" s="44"/>
      <c r="G269" s="44"/>
      <c r="H269" s="44"/>
      <c r="I269" s="53"/>
      <c r="J269" s="44"/>
      <c r="K269" s="60"/>
      <c r="L269" s="44"/>
      <c r="M269" s="44"/>
      <c r="N269" s="21" t="s">
        <v>19</v>
      </c>
      <c r="O269" s="21">
        <v>2</v>
      </c>
      <c r="P269" s="68"/>
      <c r="Q269" s="64"/>
      <c r="R269" s="66"/>
      <c r="S269" s="62"/>
    </row>
    <row r="270" spans="1:19" ht="50.1" customHeight="1" x14ac:dyDescent="0.55000000000000004">
      <c r="A270" s="58" t="s">
        <v>214</v>
      </c>
      <c r="B270" s="43" t="s">
        <v>984</v>
      </c>
      <c r="C270" s="43" t="s">
        <v>13</v>
      </c>
      <c r="D270" s="43" t="s">
        <v>87</v>
      </c>
      <c r="E270" s="43" t="s">
        <v>7</v>
      </c>
      <c r="F270" s="43" t="s">
        <v>985</v>
      </c>
      <c r="G270" s="43" t="s">
        <v>986</v>
      </c>
      <c r="H270" s="43" t="s">
        <v>987</v>
      </c>
      <c r="I270" s="52" t="s">
        <v>4</v>
      </c>
      <c r="J270" s="43" t="s">
        <v>983</v>
      </c>
      <c r="K270" s="59">
        <f>+'[1]POA '!$D$35</f>
        <v>254</v>
      </c>
      <c r="L270" s="43" t="s">
        <v>8</v>
      </c>
      <c r="M270" s="43" t="s">
        <v>27</v>
      </c>
      <c r="N270" s="21" t="s">
        <v>18</v>
      </c>
      <c r="O270" s="21">
        <v>254</v>
      </c>
      <c r="P270" s="67">
        <f t="shared" si="40"/>
        <v>0.44094488188976377</v>
      </c>
      <c r="Q270" s="63" t="s">
        <v>465</v>
      </c>
      <c r="R270" s="65"/>
      <c r="S270" s="61"/>
    </row>
    <row r="271" spans="1:19" ht="50.1" customHeight="1" x14ac:dyDescent="0.55000000000000004">
      <c r="A271" s="58"/>
      <c r="B271" s="44"/>
      <c r="C271" s="44"/>
      <c r="D271" s="44"/>
      <c r="E271" s="44"/>
      <c r="F271" s="44"/>
      <c r="G271" s="44"/>
      <c r="H271" s="44"/>
      <c r="I271" s="53"/>
      <c r="J271" s="44"/>
      <c r="K271" s="60"/>
      <c r="L271" s="44"/>
      <c r="M271" s="44"/>
      <c r="N271" s="21" t="s">
        <v>19</v>
      </c>
      <c r="O271" s="21">
        <v>112</v>
      </c>
      <c r="P271" s="68"/>
      <c r="Q271" s="64"/>
      <c r="R271" s="66"/>
      <c r="S271" s="62"/>
    </row>
    <row r="272" spans="1:19" ht="50.1" customHeight="1" x14ac:dyDescent="0.55000000000000004">
      <c r="A272" s="58" t="s">
        <v>215</v>
      </c>
      <c r="B272" s="43" t="s">
        <v>988</v>
      </c>
      <c r="C272" s="43" t="s">
        <v>13</v>
      </c>
      <c r="D272" s="43" t="s">
        <v>88</v>
      </c>
      <c r="E272" s="43" t="s">
        <v>7</v>
      </c>
      <c r="F272" s="43" t="s">
        <v>989</v>
      </c>
      <c r="G272" s="43" t="s">
        <v>990</v>
      </c>
      <c r="H272" s="43" t="s">
        <v>991</v>
      </c>
      <c r="I272" s="52" t="s">
        <v>4</v>
      </c>
      <c r="J272" s="43" t="s">
        <v>983</v>
      </c>
      <c r="K272" s="59">
        <f>+'[1]POA '!$D$36</f>
        <v>254</v>
      </c>
      <c r="L272" s="43" t="s">
        <v>8</v>
      </c>
      <c r="M272" s="43" t="s">
        <v>27</v>
      </c>
      <c r="N272" s="21" t="s">
        <v>18</v>
      </c>
      <c r="O272" s="21">
        <v>254</v>
      </c>
      <c r="P272" s="67">
        <f t="shared" si="40"/>
        <v>0.49212598425196852</v>
      </c>
      <c r="Q272" s="63" t="s">
        <v>465</v>
      </c>
      <c r="R272" s="65"/>
      <c r="S272" s="61"/>
    </row>
    <row r="273" spans="1:19" ht="50.1" customHeight="1" x14ac:dyDescent="0.55000000000000004">
      <c r="A273" s="58"/>
      <c r="B273" s="44"/>
      <c r="C273" s="44"/>
      <c r="D273" s="44"/>
      <c r="E273" s="44"/>
      <c r="F273" s="44"/>
      <c r="G273" s="44"/>
      <c r="H273" s="44"/>
      <c r="I273" s="53"/>
      <c r="J273" s="44"/>
      <c r="K273" s="60"/>
      <c r="L273" s="44"/>
      <c r="M273" s="44"/>
      <c r="N273" s="21" t="s">
        <v>19</v>
      </c>
      <c r="O273" s="21">
        <v>125</v>
      </c>
      <c r="P273" s="68"/>
      <c r="Q273" s="64"/>
      <c r="R273" s="66"/>
      <c r="S273" s="62"/>
    </row>
    <row r="274" spans="1:19" ht="50.1" customHeight="1" x14ac:dyDescent="0.55000000000000004">
      <c r="A274" s="58" t="s">
        <v>1794</v>
      </c>
      <c r="B274" s="43" t="s">
        <v>993</v>
      </c>
      <c r="C274" s="43" t="s">
        <v>13</v>
      </c>
      <c r="D274" s="43" t="s">
        <v>87</v>
      </c>
      <c r="E274" s="43" t="s">
        <v>7</v>
      </c>
      <c r="F274" s="43" t="s">
        <v>994</v>
      </c>
      <c r="G274" s="43" t="s">
        <v>995</v>
      </c>
      <c r="H274" s="43" t="s">
        <v>996</v>
      </c>
      <c r="I274" s="52" t="s">
        <v>4</v>
      </c>
      <c r="J274" s="43" t="s">
        <v>992</v>
      </c>
      <c r="K274" s="59">
        <f>+'[1]POA '!$D$37</f>
        <v>254</v>
      </c>
      <c r="L274" s="43" t="s">
        <v>8</v>
      </c>
      <c r="M274" s="43" t="s">
        <v>27</v>
      </c>
      <c r="N274" s="21" t="s">
        <v>18</v>
      </c>
      <c r="O274" s="21">
        <v>254</v>
      </c>
      <c r="P274" s="67">
        <f t="shared" si="40"/>
        <v>0.4763779527559055</v>
      </c>
      <c r="Q274" s="63" t="s">
        <v>465</v>
      </c>
      <c r="R274" s="65"/>
      <c r="S274" s="61"/>
    </row>
    <row r="275" spans="1:19" ht="50.1" customHeight="1" x14ac:dyDescent="0.55000000000000004">
      <c r="A275" s="58"/>
      <c r="B275" s="44"/>
      <c r="C275" s="44"/>
      <c r="D275" s="44"/>
      <c r="E275" s="44"/>
      <c r="F275" s="44"/>
      <c r="G275" s="44"/>
      <c r="H275" s="44"/>
      <c r="I275" s="53"/>
      <c r="J275" s="44"/>
      <c r="K275" s="60"/>
      <c r="L275" s="44"/>
      <c r="M275" s="44"/>
      <c r="N275" s="21" t="s">
        <v>19</v>
      </c>
      <c r="O275" s="21">
        <v>121</v>
      </c>
      <c r="P275" s="68"/>
      <c r="Q275" s="64"/>
      <c r="R275" s="66"/>
      <c r="S275" s="62"/>
    </row>
    <row r="276" spans="1:19" ht="50.1" customHeight="1" x14ac:dyDescent="0.55000000000000004">
      <c r="A276" s="58" t="s">
        <v>216</v>
      </c>
      <c r="B276" s="43" t="s">
        <v>998</v>
      </c>
      <c r="C276" s="43" t="s">
        <v>13</v>
      </c>
      <c r="D276" s="43" t="s">
        <v>87</v>
      </c>
      <c r="E276" s="43" t="s">
        <v>7</v>
      </c>
      <c r="F276" s="43" t="s">
        <v>999</v>
      </c>
      <c r="G276" s="43" t="s">
        <v>1000</v>
      </c>
      <c r="H276" s="43" t="s">
        <v>1001</v>
      </c>
      <c r="I276" s="52" t="s">
        <v>4</v>
      </c>
      <c r="J276" s="43" t="s">
        <v>997</v>
      </c>
      <c r="K276" s="59">
        <f>+'[1]POA '!$D$38</f>
        <v>584</v>
      </c>
      <c r="L276" s="43" t="s">
        <v>8</v>
      </c>
      <c r="M276" s="43" t="s">
        <v>27</v>
      </c>
      <c r="N276" s="21" t="s">
        <v>18</v>
      </c>
      <c r="O276" s="21">
        <v>584</v>
      </c>
      <c r="P276" s="67">
        <f t="shared" si="40"/>
        <v>0.61643835616438358</v>
      </c>
      <c r="Q276" s="63"/>
      <c r="R276" s="65" t="s">
        <v>465</v>
      </c>
      <c r="S276" s="61"/>
    </row>
    <row r="277" spans="1:19" ht="50.1" customHeight="1" x14ac:dyDescent="0.55000000000000004">
      <c r="A277" s="58"/>
      <c r="B277" s="44"/>
      <c r="C277" s="44"/>
      <c r="D277" s="44"/>
      <c r="E277" s="44"/>
      <c r="F277" s="44"/>
      <c r="G277" s="44"/>
      <c r="H277" s="44"/>
      <c r="I277" s="53"/>
      <c r="J277" s="44"/>
      <c r="K277" s="60"/>
      <c r="L277" s="44"/>
      <c r="M277" s="44"/>
      <c r="N277" s="21" t="s">
        <v>19</v>
      </c>
      <c r="O277" s="21">
        <v>360</v>
      </c>
      <c r="P277" s="68"/>
      <c r="Q277" s="64"/>
      <c r="R277" s="66"/>
      <c r="S277" s="62"/>
    </row>
    <row r="278" spans="1:19" ht="50.1" customHeight="1" x14ac:dyDescent="0.55000000000000004">
      <c r="A278" s="58" t="s">
        <v>217</v>
      </c>
      <c r="B278" s="43" t="s">
        <v>988</v>
      </c>
      <c r="C278" s="43" t="s">
        <v>13</v>
      </c>
      <c r="D278" s="43" t="s">
        <v>88</v>
      </c>
      <c r="E278" s="43" t="s">
        <v>7</v>
      </c>
      <c r="F278" s="43" t="s">
        <v>1003</v>
      </c>
      <c r="G278" s="43" t="s">
        <v>1004</v>
      </c>
      <c r="H278" s="43" t="s">
        <v>1005</v>
      </c>
      <c r="I278" s="52" t="s">
        <v>4</v>
      </c>
      <c r="J278" s="43" t="s">
        <v>1002</v>
      </c>
      <c r="K278" s="59">
        <f>+'[1]POA '!$D$39</f>
        <v>76</v>
      </c>
      <c r="L278" s="43" t="s">
        <v>8</v>
      </c>
      <c r="M278" s="43" t="s">
        <v>27</v>
      </c>
      <c r="N278" s="21" t="s">
        <v>18</v>
      </c>
      <c r="O278" s="21">
        <v>76</v>
      </c>
      <c r="P278" s="67">
        <f t="shared" si="40"/>
        <v>0.47368421052631576</v>
      </c>
      <c r="Q278" s="63" t="s">
        <v>465</v>
      </c>
      <c r="R278" s="65"/>
      <c r="S278" s="61"/>
    </row>
    <row r="279" spans="1:19" ht="50.1" customHeight="1" x14ac:dyDescent="0.55000000000000004">
      <c r="A279" s="58"/>
      <c r="B279" s="44"/>
      <c r="C279" s="44"/>
      <c r="D279" s="44"/>
      <c r="E279" s="44"/>
      <c r="F279" s="44"/>
      <c r="G279" s="44"/>
      <c r="H279" s="44"/>
      <c r="I279" s="53"/>
      <c r="J279" s="44"/>
      <c r="K279" s="60"/>
      <c r="L279" s="44"/>
      <c r="M279" s="44"/>
      <c r="N279" s="21" t="s">
        <v>19</v>
      </c>
      <c r="O279" s="21">
        <v>36</v>
      </c>
      <c r="P279" s="68"/>
      <c r="Q279" s="64"/>
      <c r="R279" s="66"/>
      <c r="S279" s="62"/>
    </row>
    <row r="280" spans="1:19" ht="50.1" customHeight="1" x14ac:dyDescent="0.55000000000000004">
      <c r="A280" s="58" t="s">
        <v>218</v>
      </c>
      <c r="B280" s="43" t="s">
        <v>1006</v>
      </c>
      <c r="C280" s="43" t="s">
        <v>13</v>
      </c>
      <c r="D280" s="43" t="s">
        <v>88</v>
      </c>
      <c r="E280" s="43" t="s">
        <v>7</v>
      </c>
      <c r="F280" s="43" t="s">
        <v>1007</v>
      </c>
      <c r="G280" s="43" t="s">
        <v>1008</v>
      </c>
      <c r="H280" s="43" t="s">
        <v>1009</v>
      </c>
      <c r="I280" s="52" t="s">
        <v>4</v>
      </c>
      <c r="J280" s="43" t="s">
        <v>1787</v>
      </c>
      <c r="K280" s="59">
        <f>+'[1]POA '!$D$40</f>
        <v>25</v>
      </c>
      <c r="L280" s="43" t="s">
        <v>8</v>
      </c>
      <c r="M280" s="43" t="s">
        <v>27</v>
      </c>
      <c r="N280" s="21" t="s">
        <v>18</v>
      </c>
      <c r="O280" s="21">
        <v>25</v>
      </c>
      <c r="P280" s="67">
        <f t="shared" si="40"/>
        <v>0.48</v>
      </c>
      <c r="Q280" s="63" t="s">
        <v>465</v>
      </c>
      <c r="R280" s="65"/>
      <c r="S280" s="61"/>
    </row>
    <row r="281" spans="1:19" ht="50.1" customHeight="1" x14ac:dyDescent="0.55000000000000004">
      <c r="A281" s="58"/>
      <c r="B281" s="44"/>
      <c r="C281" s="44"/>
      <c r="D281" s="44"/>
      <c r="E281" s="44"/>
      <c r="F281" s="44"/>
      <c r="G281" s="44"/>
      <c r="H281" s="44"/>
      <c r="I281" s="53"/>
      <c r="J281" s="44"/>
      <c r="K281" s="60"/>
      <c r="L281" s="44"/>
      <c r="M281" s="44"/>
      <c r="N281" s="21" t="s">
        <v>19</v>
      </c>
      <c r="O281" s="21">
        <v>12</v>
      </c>
      <c r="P281" s="68"/>
      <c r="Q281" s="64"/>
      <c r="R281" s="66"/>
      <c r="S281" s="62"/>
    </row>
    <row r="282" spans="1:19" ht="50.1" customHeight="1" x14ac:dyDescent="0.55000000000000004">
      <c r="A282" s="58" t="s">
        <v>219</v>
      </c>
      <c r="B282" s="43" t="s">
        <v>1010</v>
      </c>
      <c r="C282" s="43" t="s">
        <v>13</v>
      </c>
      <c r="D282" s="43" t="s">
        <v>87</v>
      </c>
      <c r="E282" s="43" t="s">
        <v>7</v>
      </c>
      <c r="F282" s="43" t="s">
        <v>1011</v>
      </c>
      <c r="G282" s="43" t="s">
        <v>1012</v>
      </c>
      <c r="H282" s="43" t="s">
        <v>1013</v>
      </c>
      <c r="I282" s="52" t="s">
        <v>4</v>
      </c>
      <c r="J282" s="43" t="s">
        <v>983</v>
      </c>
      <c r="K282" s="59">
        <f>+'[1]POA '!$D$41</f>
        <v>48</v>
      </c>
      <c r="L282" s="43" t="s">
        <v>8</v>
      </c>
      <c r="M282" s="43" t="s">
        <v>27</v>
      </c>
      <c r="N282" s="21" t="s">
        <v>18</v>
      </c>
      <c r="O282" s="22">
        <v>48</v>
      </c>
      <c r="P282" s="67">
        <f t="shared" si="40"/>
        <v>0.58333333333333337</v>
      </c>
      <c r="Q282" s="63"/>
      <c r="R282" s="65" t="s">
        <v>465</v>
      </c>
      <c r="S282" s="61"/>
    </row>
    <row r="283" spans="1:19" ht="50.1" customHeight="1" x14ac:dyDescent="0.55000000000000004">
      <c r="A283" s="58"/>
      <c r="B283" s="44"/>
      <c r="C283" s="44"/>
      <c r="D283" s="44"/>
      <c r="E283" s="44"/>
      <c r="F283" s="44"/>
      <c r="G283" s="44"/>
      <c r="H283" s="44"/>
      <c r="I283" s="53"/>
      <c r="J283" s="44"/>
      <c r="K283" s="60"/>
      <c r="L283" s="44"/>
      <c r="M283" s="44"/>
      <c r="N283" s="21" t="s">
        <v>19</v>
      </c>
      <c r="O283" s="21">
        <v>28</v>
      </c>
      <c r="P283" s="68"/>
      <c r="Q283" s="64"/>
      <c r="R283" s="66"/>
      <c r="S283" s="62"/>
    </row>
    <row r="284" spans="1:19" ht="50.1" customHeight="1" x14ac:dyDescent="0.55000000000000004">
      <c r="A284" s="58" t="s">
        <v>220</v>
      </c>
      <c r="B284" s="43" t="s">
        <v>1014</v>
      </c>
      <c r="C284" s="43" t="s">
        <v>13</v>
      </c>
      <c r="D284" s="43" t="s">
        <v>87</v>
      </c>
      <c r="E284" s="43" t="s">
        <v>7</v>
      </c>
      <c r="F284" s="43" t="s">
        <v>1015</v>
      </c>
      <c r="G284" s="43" t="s">
        <v>1016</v>
      </c>
      <c r="H284" s="43" t="s">
        <v>1017</v>
      </c>
      <c r="I284" s="52" t="s">
        <v>4</v>
      </c>
      <c r="J284" s="43" t="s">
        <v>965</v>
      </c>
      <c r="K284" s="59">
        <f>+'[1]POA '!$D$166</f>
        <v>1</v>
      </c>
      <c r="L284" s="43" t="s">
        <v>8</v>
      </c>
      <c r="M284" s="43" t="s">
        <v>28</v>
      </c>
      <c r="N284" s="21" t="s">
        <v>18</v>
      </c>
      <c r="O284" s="21">
        <v>1</v>
      </c>
      <c r="P284" s="67">
        <f t="shared" si="40"/>
        <v>0</v>
      </c>
      <c r="Q284" s="63" t="s">
        <v>465</v>
      </c>
      <c r="R284" s="65"/>
      <c r="S284" s="61"/>
    </row>
    <row r="285" spans="1:19" ht="50.1" customHeight="1" x14ac:dyDescent="0.55000000000000004">
      <c r="A285" s="58"/>
      <c r="B285" s="44"/>
      <c r="C285" s="44"/>
      <c r="D285" s="44"/>
      <c r="E285" s="44"/>
      <c r="F285" s="44"/>
      <c r="G285" s="44"/>
      <c r="H285" s="44"/>
      <c r="I285" s="53"/>
      <c r="J285" s="44"/>
      <c r="K285" s="60"/>
      <c r="L285" s="44"/>
      <c r="M285" s="44"/>
      <c r="N285" s="21" t="s">
        <v>19</v>
      </c>
      <c r="O285" s="21">
        <v>0</v>
      </c>
      <c r="P285" s="68"/>
      <c r="Q285" s="64"/>
      <c r="R285" s="66"/>
      <c r="S285" s="62"/>
    </row>
    <row r="286" spans="1:19" ht="50.1" customHeight="1" x14ac:dyDescent="0.55000000000000004">
      <c r="A286" s="58" t="s">
        <v>221</v>
      </c>
      <c r="B286" s="43" t="s">
        <v>1019</v>
      </c>
      <c r="C286" s="43" t="s">
        <v>13</v>
      </c>
      <c r="D286" s="43" t="s">
        <v>88</v>
      </c>
      <c r="E286" s="43" t="s">
        <v>7</v>
      </c>
      <c r="F286" s="43" t="s">
        <v>1020</v>
      </c>
      <c r="G286" s="43" t="s">
        <v>1021</v>
      </c>
      <c r="H286" s="43" t="s">
        <v>1022</v>
      </c>
      <c r="I286" s="52" t="s">
        <v>4</v>
      </c>
      <c r="J286" s="43" t="s">
        <v>1018</v>
      </c>
      <c r="K286" s="59">
        <f>+'[1]POA '!$D$167</f>
        <v>255</v>
      </c>
      <c r="L286" s="43" t="s">
        <v>8</v>
      </c>
      <c r="M286" s="43" t="s">
        <v>28</v>
      </c>
      <c r="N286" s="21" t="s">
        <v>18</v>
      </c>
      <c r="O286" s="21">
        <v>255</v>
      </c>
      <c r="P286" s="67">
        <f t="shared" si="40"/>
        <v>0.50588235294117645</v>
      </c>
      <c r="Q286" s="63"/>
      <c r="R286" s="65" t="s">
        <v>465</v>
      </c>
      <c r="S286" s="61"/>
    </row>
    <row r="287" spans="1:19" ht="50.1" customHeight="1" x14ac:dyDescent="0.55000000000000004">
      <c r="A287" s="58"/>
      <c r="B287" s="44"/>
      <c r="C287" s="44"/>
      <c r="D287" s="44"/>
      <c r="E287" s="44"/>
      <c r="F287" s="44"/>
      <c r="G287" s="44"/>
      <c r="H287" s="44"/>
      <c r="I287" s="53"/>
      <c r="J287" s="44"/>
      <c r="K287" s="60"/>
      <c r="L287" s="44"/>
      <c r="M287" s="44"/>
      <c r="N287" s="21" t="s">
        <v>19</v>
      </c>
      <c r="O287" s="21">
        <v>129</v>
      </c>
      <c r="P287" s="68"/>
      <c r="Q287" s="64"/>
      <c r="R287" s="66"/>
      <c r="S287" s="62"/>
    </row>
    <row r="288" spans="1:19" ht="50.1" customHeight="1" x14ac:dyDescent="0.55000000000000004">
      <c r="A288" s="58" t="s">
        <v>222</v>
      </c>
      <c r="B288" s="43" t="s">
        <v>1024</v>
      </c>
      <c r="C288" s="43" t="s">
        <v>13</v>
      </c>
      <c r="D288" s="43" t="s">
        <v>88</v>
      </c>
      <c r="E288" s="43" t="s">
        <v>7</v>
      </c>
      <c r="F288" s="43" t="s">
        <v>1025</v>
      </c>
      <c r="G288" s="43" t="s">
        <v>1026</v>
      </c>
      <c r="H288" s="43" t="s">
        <v>1027</v>
      </c>
      <c r="I288" s="52" t="s">
        <v>4</v>
      </c>
      <c r="J288" s="43" t="s">
        <v>1023</v>
      </c>
      <c r="K288" s="59">
        <f>+'[1]POA '!$D$168</f>
        <v>255</v>
      </c>
      <c r="L288" s="43" t="s">
        <v>8</v>
      </c>
      <c r="M288" s="43" t="s">
        <v>28</v>
      </c>
      <c r="N288" s="21" t="s">
        <v>18</v>
      </c>
      <c r="O288" s="21">
        <v>255</v>
      </c>
      <c r="P288" s="67">
        <f t="shared" si="40"/>
        <v>0.50588235294117645</v>
      </c>
      <c r="Q288" s="63"/>
      <c r="R288" s="65" t="s">
        <v>465</v>
      </c>
      <c r="S288" s="61"/>
    </row>
    <row r="289" spans="1:19" ht="50.1" customHeight="1" x14ac:dyDescent="0.55000000000000004">
      <c r="A289" s="58"/>
      <c r="B289" s="44"/>
      <c r="C289" s="44"/>
      <c r="D289" s="44"/>
      <c r="E289" s="44"/>
      <c r="F289" s="44"/>
      <c r="G289" s="44"/>
      <c r="H289" s="44"/>
      <c r="I289" s="53"/>
      <c r="J289" s="44"/>
      <c r="K289" s="60"/>
      <c r="L289" s="44"/>
      <c r="M289" s="44"/>
      <c r="N289" s="21" t="s">
        <v>19</v>
      </c>
      <c r="O289" s="21">
        <v>129</v>
      </c>
      <c r="P289" s="68"/>
      <c r="Q289" s="64"/>
      <c r="R289" s="66"/>
      <c r="S289" s="62"/>
    </row>
    <row r="290" spans="1:19" ht="50.1" customHeight="1" x14ac:dyDescent="0.55000000000000004">
      <c r="A290" s="58" t="s">
        <v>223</v>
      </c>
      <c r="B290" s="43" t="s">
        <v>1028</v>
      </c>
      <c r="C290" s="43" t="s">
        <v>13</v>
      </c>
      <c r="D290" s="43" t="s">
        <v>88</v>
      </c>
      <c r="E290" s="43" t="s">
        <v>7</v>
      </c>
      <c r="F290" s="43" t="s">
        <v>1029</v>
      </c>
      <c r="G290" s="43" t="s">
        <v>1030</v>
      </c>
      <c r="H290" s="43" t="s">
        <v>1031</v>
      </c>
      <c r="I290" s="52" t="s">
        <v>4</v>
      </c>
      <c r="J290" s="43" t="s">
        <v>15</v>
      </c>
      <c r="K290" s="59">
        <f>+'[1]POA '!$D$169</f>
        <v>12</v>
      </c>
      <c r="L290" s="43" t="s">
        <v>8</v>
      </c>
      <c r="M290" s="43" t="s">
        <v>28</v>
      </c>
      <c r="N290" s="21" t="s">
        <v>18</v>
      </c>
      <c r="O290" s="21">
        <v>12</v>
      </c>
      <c r="P290" s="67">
        <f t="shared" si="40"/>
        <v>0.5</v>
      </c>
      <c r="Q290" s="63"/>
      <c r="R290" s="65" t="s">
        <v>465</v>
      </c>
      <c r="S290" s="61"/>
    </row>
    <row r="291" spans="1:19" ht="50.1" customHeight="1" x14ac:dyDescent="0.55000000000000004">
      <c r="A291" s="58"/>
      <c r="B291" s="44"/>
      <c r="C291" s="44"/>
      <c r="D291" s="44"/>
      <c r="E291" s="44"/>
      <c r="F291" s="44"/>
      <c r="G291" s="44"/>
      <c r="H291" s="44"/>
      <c r="I291" s="53"/>
      <c r="J291" s="44"/>
      <c r="K291" s="60"/>
      <c r="L291" s="44"/>
      <c r="M291" s="44"/>
      <c r="N291" s="21" t="s">
        <v>19</v>
      </c>
      <c r="O291" s="21">
        <v>6</v>
      </c>
      <c r="P291" s="68"/>
      <c r="Q291" s="64"/>
      <c r="R291" s="66"/>
      <c r="S291" s="62"/>
    </row>
    <row r="292" spans="1:19" ht="50.1" customHeight="1" x14ac:dyDescent="0.55000000000000004">
      <c r="A292" s="58" t="s">
        <v>224</v>
      </c>
      <c r="B292" s="43" t="s">
        <v>1033</v>
      </c>
      <c r="C292" s="43" t="s">
        <v>13</v>
      </c>
      <c r="D292" s="43" t="s">
        <v>88</v>
      </c>
      <c r="E292" s="43" t="s">
        <v>7</v>
      </c>
      <c r="F292" s="43" t="s">
        <v>1034</v>
      </c>
      <c r="G292" s="43" t="s">
        <v>1035</v>
      </c>
      <c r="H292" s="43" t="s">
        <v>1036</v>
      </c>
      <c r="I292" s="52" t="s">
        <v>4</v>
      </c>
      <c r="J292" s="43" t="s">
        <v>1032</v>
      </c>
      <c r="K292" s="59">
        <f>+'[1]POA '!$D$170</f>
        <v>48</v>
      </c>
      <c r="L292" s="43" t="s">
        <v>8</v>
      </c>
      <c r="M292" s="43" t="s">
        <v>28</v>
      </c>
      <c r="N292" s="21" t="s">
        <v>18</v>
      </c>
      <c r="O292" s="21">
        <v>48</v>
      </c>
      <c r="P292" s="67">
        <f t="shared" si="40"/>
        <v>0.5</v>
      </c>
      <c r="Q292" s="63"/>
      <c r="R292" s="65" t="s">
        <v>465</v>
      </c>
      <c r="S292" s="61"/>
    </row>
    <row r="293" spans="1:19" ht="50.1" customHeight="1" x14ac:dyDescent="0.55000000000000004">
      <c r="A293" s="58"/>
      <c r="B293" s="44"/>
      <c r="C293" s="44"/>
      <c r="D293" s="44"/>
      <c r="E293" s="44"/>
      <c r="F293" s="44"/>
      <c r="G293" s="44"/>
      <c r="H293" s="44"/>
      <c r="I293" s="53"/>
      <c r="J293" s="44"/>
      <c r="K293" s="60"/>
      <c r="L293" s="44"/>
      <c r="M293" s="44"/>
      <c r="N293" s="21" t="s">
        <v>19</v>
      </c>
      <c r="O293" s="21">
        <v>24</v>
      </c>
      <c r="P293" s="68"/>
      <c r="Q293" s="64"/>
      <c r="R293" s="66"/>
      <c r="S293" s="62"/>
    </row>
    <row r="294" spans="1:19" ht="50.1" customHeight="1" x14ac:dyDescent="0.55000000000000004">
      <c r="A294" s="58" t="s">
        <v>225</v>
      </c>
      <c r="B294" s="43" t="s">
        <v>1037</v>
      </c>
      <c r="C294" s="43" t="s">
        <v>13</v>
      </c>
      <c r="D294" s="43" t="s">
        <v>87</v>
      </c>
      <c r="E294" s="43" t="s">
        <v>7</v>
      </c>
      <c r="F294" s="43" t="s">
        <v>1038</v>
      </c>
      <c r="G294" s="43" t="s">
        <v>1039</v>
      </c>
      <c r="H294" s="43" t="s">
        <v>1040</v>
      </c>
      <c r="I294" s="52" t="s">
        <v>4</v>
      </c>
      <c r="J294" s="43" t="s">
        <v>1788</v>
      </c>
      <c r="K294" s="59">
        <v>1</v>
      </c>
      <c r="L294" s="43" t="s">
        <v>8</v>
      </c>
      <c r="M294" s="43" t="s">
        <v>456</v>
      </c>
      <c r="N294" s="21" t="s">
        <v>18</v>
      </c>
      <c r="O294" s="21">
        <v>1</v>
      </c>
      <c r="P294" s="67">
        <f t="shared" si="40"/>
        <v>0</v>
      </c>
      <c r="Q294" s="63" t="s">
        <v>465</v>
      </c>
      <c r="R294" s="65"/>
      <c r="S294" s="61"/>
    </row>
    <row r="295" spans="1:19" ht="50.1" customHeight="1" x14ac:dyDescent="0.55000000000000004">
      <c r="A295" s="58"/>
      <c r="B295" s="44"/>
      <c r="C295" s="44"/>
      <c r="D295" s="44"/>
      <c r="E295" s="44"/>
      <c r="F295" s="44"/>
      <c r="G295" s="44"/>
      <c r="H295" s="44"/>
      <c r="I295" s="53"/>
      <c r="J295" s="44"/>
      <c r="K295" s="60"/>
      <c r="L295" s="44"/>
      <c r="M295" s="44"/>
      <c r="N295" s="21" t="s">
        <v>19</v>
      </c>
      <c r="O295" s="21">
        <v>0</v>
      </c>
      <c r="P295" s="68"/>
      <c r="Q295" s="64"/>
      <c r="R295" s="66"/>
      <c r="S295" s="62"/>
    </row>
    <row r="296" spans="1:19" ht="81.75" customHeight="1" x14ac:dyDescent="0.55000000000000004">
      <c r="A296" s="58" t="s">
        <v>226</v>
      </c>
      <c r="B296" s="43" t="s">
        <v>1042</v>
      </c>
      <c r="C296" s="46" t="s">
        <v>13</v>
      </c>
      <c r="D296" s="46" t="s">
        <v>87</v>
      </c>
      <c r="E296" s="43" t="s">
        <v>7</v>
      </c>
      <c r="F296" s="43" t="s">
        <v>1043</v>
      </c>
      <c r="G296" s="43" t="s">
        <v>1044</v>
      </c>
      <c r="H296" s="43" t="s">
        <v>1045</v>
      </c>
      <c r="I296" s="52" t="s">
        <v>4</v>
      </c>
      <c r="J296" s="43" t="s">
        <v>1041</v>
      </c>
      <c r="K296" s="59">
        <v>1821</v>
      </c>
      <c r="L296" s="43" t="s">
        <v>8</v>
      </c>
      <c r="M296" s="43" t="s">
        <v>456</v>
      </c>
      <c r="N296" s="26" t="s">
        <v>18</v>
      </c>
      <c r="O296" s="26">
        <v>1821</v>
      </c>
      <c r="P296" s="67">
        <f t="shared" si="40"/>
        <v>0.93135639758374522</v>
      </c>
      <c r="Q296" s="63"/>
      <c r="R296" s="65"/>
      <c r="S296" s="61" t="s">
        <v>465</v>
      </c>
    </row>
    <row r="297" spans="1:19" ht="84.75" customHeight="1" x14ac:dyDescent="0.55000000000000004">
      <c r="A297" s="58"/>
      <c r="B297" s="44"/>
      <c r="C297" s="47"/>
      <c r="D297" s="47"/>
      <c r="E297" s="44"/>
      <c r="F297" s="44"/>
      <c r="G297" s="44"/>
      <c r="H297" s="44"/>
      <c r="I297" s="53"/>
      <c r="J297" s="44"/>
      <c r="K297" s="60"/>
      <c r="L297" s="44"/>
      <c r="M297" s="44"/>
      <c r="N297" s="26" t="s">
        <v>19</v>
      </c>
      <c r="O297" s="26">
        <v>1696</v>
      </c>
      <c r="P297" s="68"/>
      <c r="Q297" s="64"/>
      <c r="R297" s="66"/>
      <c r="S297" s="62"/>
    </row>
    <row r="298" spans="1:19" ht="50.1" customHeight="1" x14ac:dyDescent="0.55000000000000004">
      <c r="A298" s="58" t="s">
        <v>227</v>
      </c>
      <c r="B298" s="43" t="s">
        <v>1046</v>
      </c>
      <c r="C298" s="46" t="s">
        <v>13</v>
      </c>
      <c r="D298" s="46" t="s">
        <v>87</v>
      </c>
      <c r="E298" s="43" t="s">
        <v>7</v>
      </c>
      <c r="F298" s="43" t="s">
        <v>1047</v>
      </c>
      <c r="G298" s="43" t="s">
        <v>1048</v>
      </c>
      <c r="H298" s="43" t="s">
        <v>1049</v>
      </c>
      <c r="I298" s="52" t="s">
        <v>4</v>
      </c>
      <c r="J298" s="43" t="s">
        <v>30</v>
      </c>
      <c r="K298" s="59">
        <v>2615</v>
      </c>
      <c r="L298" s="43" t="s">
        <v>8</v>
      </c>
      <c r="M298" s="43" t="s">
        <v>456</v>
      </c>
      <c r="N298" s="26" t="s">
        <v>18</v>
      </c>
      <c r="O298" s="26">
        <v>2615</v>
      </c>
      <c r="P298" s="67">
        <f t="shared" si="40"/>
        <v>0.95219885277246652</v>
      </c>
      <c r="Q298" s="63"/>
      <c r="R298" s="65"/>
      <c r="S298" s="61" t="s">
        <v>465</v>
      </c>
    </row>
    <row r="299" spans="1:19" ht="79.5" customHeight="1" x14ac:dyDescent="0.55000000000000004">
      <c r="A299" s="58"/>
      <c r="B299" s="44"/>
      <c r="C299" s="47"/>
      <c r="D299" s="47"/>
      <c r="E299" s="44"/>
      <c r="F299" s="44"/>
      <c r="G299" s="44"/>
      <c r="H299" s="44"/>
      <c r="I299" s="53"/>
      <c r="J299" s="44"/>
      <c r="K299" s="60"/>
      <c r="L299" s="44"/>
      <c r="M299" s="44"/>
      <c r="N299" s="26" t="s">
        <v>19</v>
      </c>
      <c r="O299" s="26">
        <v>2490</v>
      </c>
      <c r="P299" s="68"/>
      <c r="Q299" s="64"/>
      <c r="R299" s="66"/>
      <c r="S299" s="62"/>
    </row>
    <row r="300" spans="1:19" ht="50.1" customHeight="1" x14ac:dyDescent="0.55000000000000004">
      <c r="A300" s="58" t="s">
        <v>228</v>
      </c>
      <c r="B300" s="43" t="s">
        <v>31</v>
      </c>
      <c r="C300" s="46" t="s">
        <v>13</v>
      </c>
      <c r="D300" s="43" t="s">
        <v>88</v>
      </c>
      <c r="E300" s="43" t="s">
        <v>7</v>
      </c>
      <c r="F300" s="43" t="s">
        <v>1050</v>
      </c>
      <c r="G300" s="43" t="s">
        <v>1051</v>
      </c>
      <c r="H300" s="43" t="s">
        <v>1052</v>
      </c>
      <c r="I300" s="52" t="s">
        <v>4</v>
      </c>
      <c r="J300" s="43" t="s">
        <v>32</v>
      </c>
      <c r="K300" s="59">
        <v>919</v>
      </c>
      <c r="L300" s="43" t="s">
        <v>8</v>
      </c>
      <c r="M300" s="43" t="s">
        <v>456</v>
      </c>
      <c r="N300" s="21" t="s">
        <v>18</v>
      </c>
      <c r="O300" s="27">
        <v>919</v>
      </c>
      <c r="P300" s="67">
        <f t="shared" si="40"/>
        <v>0.86398258977149078</v>
      </c>
      <c r="Q300" s="63"/>
      <c r="R300" s="65"/>
      <c r="S300" s="61" t="s">
        <v>465</v>
      </c>
    </row>
    <row r="301" spans="1:19" ht="50.1" customHeight="1" x14ac:dyDescent="0.55000000000000004">
      <c r="A301" s="58"/>
      <c r="B301" s="44"/>
      <c r="C301" s="47"/>
      <c r="D301" s="44"/>
      <c r="E301" s="44"/>
      <c r="F301" s="44"/>
      <c r="G301" s="44"/>
      <c r="H301" s="44"/>
      <c r="I301" s="53"/>
      <c r="J301" s="44"/>
      <c r="K301" s="60"/>
      <c r="L301" s="44"/>
      <c r="M301" s="44"/>
      <c r="N301" s="21" t="s">
        <v>19</v>
      </c>
      <c r="O301" s="27">
        <v>794</v>
      </c>
      <c r="P301" s="68"/>
      <c r="Q301" s="64"/>
      <c r="R301" s="66"/>
      <c r="S301" s="62"/>
    </row>
    <row r="302" spans="1:19" ht="50.1" customHeight="1" x14ac:dyDescent="0.55000000000000004">
      <c r="A302" s="58" t="s">
        <v>229</v>
      </c>
      <c r="B302" s="43" t="s">
        <v>1053</v>
      </c>
      <c r="C302" s="46" t="s">
        <v>13</v>
      </c>
      <c r="D302" s="43" t="s">
        <v>88</v>
      </c>
      <c r="E302" s="43" t="s">
        <v>7</v>
      </c>
      <c r="F302" s="43" t="s">
        <v>1054</v>
      </c>
      <c r="G302" s="43" t="s">
        <v>1055</v>
      </c>
      <c r="H302" s="43" t="s">
        <v>1055</v>
      </c>
      <c r="I302" s="52" t="s">
        <v>4</v>
      </c>
      <c r="J302" s="43" t="s">
        <v>657</v>
      </c>
      <c r="K302" s="59">
        <v>55980</v>
      </c>
      <c r="L302" s="43" t="s">
        <v>8</v>
      </c>
      <c r="M302" s="43" t="s">
        <v>1986</v>
      </c>
      <c r="N302" s="21" t="s">
        <v>18</v>
      </c>
      <c r="O302" s="27">
        <v>55980</v>
      </c>
      <c r="P302" s="67">
        <f t="shared" si="40"/>
        <v>0.38924615934262236</v>
      </c>
      <c r="Q302" s="63" t="s">
        <v>465</v>
      </c>
      <c r="R302" s="65"/>
      <c r="S302" s="61"/>
    </row>
    <row r="303" spans="1:19" ht="50.1" customHeight="1" x14ac:dyDescent="0.55000000000000004">
      <c r="A303" s="58"/>
      <c r="B303" s="44"/>
      <c r="C303" s="47"/>
      <c r="D303" s="44"/>
      <c r="E303" s="44"/>
      <c r="F303" s="44"/>
      <c r="G303" s="44"/>
      <c r="H303" s="44"/>
      <c r="I303" s="53"/>
      <c r="J303" s="44"/>
      <c r="K303" s="60"/>
      <c r="L303" s="44"/>
      <c r="M303" s="44"/>
      <c r="N303" s="21" t="s">
        <v>19</v>
      </c>
      <c r="O303" s="27">
        <v>21790</v>
      </c>
      <c r="P303" s="68"/>
      <c r="Q303" s="64"/>
      <c r="R303" s="66"/>
      <c r="S303" s="62"/>
    </row>
    <row r="304" spans="1:19" ht="50.1" customHeight="1" x14ac:dyDescent="0.55000000000000004">
      <c r="A304" s="58" t="s">
        <v>230</v>
      </c>
      <c r="B304" s="43" t="s">
        <v>1056</v>
      </c>
      <c r="C304" s="46" t="s">
        <v>13</v>
      </c>
      <c r="D304" s="43" t="s">
        <v>87</v>
      </c>
      <c r="E304" s="43" t="s">
        <v>7</v>
      </c>
      <c r="F304" s="43" t="s">
        <v>1057</v>
      </c>
      <c r="G304" s="43" t="s">
        <v>1058</v>
      </c>
      <c r="H304" s="43" t="s">
        <v>493</v>
      </c>
      <c r="I304" s="52" t="s">
        <v>4</v>
      </c>
      <c r="J304" s="43" t="s">
        <v>1789</v>
      </c>
      <c r="K304" s="59">
        <v>2400</v>
      </c>
      <c r="L304" s="43" t="s">
        <v>8</v>
      </c>
      <c r="M304" s="43" t="s">
        <v>1987</v>
      </c>
      <c r="N304" s="21" t="s">
        <v>18</v>
      </c>
      <c r="O304" s="27">
        <v>2400</v>
      </c>
      <c r="P304" s="67">
        <f t="shared" si="40"/>
        <v>0.5</v>
      </c>
      <c r="Q304" s="63"/>
      <c r="R304" s="65" t="s">
        <v>465</v>
      </c>
      <c r="S304" s="61"/>
    </row>
    <row r="305" spans="1:19" ht="50.1" customHeight="1" x14ac:dyDescent="0.55000000000000004">
      <c r="A305" s="58"/>
      <c r="B305" s="44"/>
      <c r="C305" s="47"/>
      <c r="D305" s="44"/>
      <c r="E305" s="44"/>
      <c r="F305" s="44"/>
      <c r="G305" s="44"/>
      <c r="H305" s="44"/>
      <c r="I305" s="53"/>
      <c r="J305" s="44"/>
      <c r="K305" s="60"/>
      <c r="L305" s="44"/>
      <c r="M305" s="44"/>
      <c r="N305" s="21" t="s">
        <v>19</v>
      </c>
      <c r="O305" s="27">
        <v>1200</v>
      </c>
      <c r="P305" s="68"/>
      <c r="Q305" s="64"/>
      <c r="R305" s="66"/>
      <c r="S305" s="62"/>
    </row>
    <row r="306" spans="1:19" ht="50.1" customHeight="1" x14ac:dyDescent="0.55000000000000004">
      <c r="A306" s="58" t="s">
        <v>231</v>
      </c>
      <c r="B306" s="43" t="s">
        <v>939</v>
      </c>
      <c r="C306" s="46" t="s">
        <v>13</v>
      </c>
      <c r="D306" s="43" t="s">
        <v>88</v>
      </c>
      <c r="E306" s="43" t="s">
        <v>7</v>
      </c>
      <c r="F306" s="43" t="s">
        <v>1059</v>
      </c>
      <c r="G306" s="43" t="s">
        <v>1060</v>
      </c>
      <c r="H306" s="43" t="s">
        <v>1061</v>
      </c>
      <c r="I306" s="52" t="s">
        <v>4</v>
      </c>
      <c r="J306" s="43" t="s">
        <v>965</v>
      </c>
      <c r="K306" s="59">
        <v>2</v>
      </c>
      <c r="L306" s="43" t="s">
        <v>8</v>
      </c>
      <c r="M306" s="43" t="s">
        <v>33</v>
      </c>
      <c r="N306" s="21" t="s">
        <v>18</v>
      </c>
      <c r="O306" s="27">
        <v>2</v>
      </c>
      <c r="P306" s="67">
        <f t="shared" si="40"/>
        <v>0.5</v>
      </c>
      <c r="Q306" s="63"/>
      <c r="R306" s="65" t="s">
        <v>465</v>
      </c>
      <c r="S306" s="61"/>
    </row>
    <row r="307" spans="1:19" ht="50.1" customHeight="1" x14ac:dyDescent="0.55000000000000004">
      <c r="A307" s="58"/>
      <c r="B307" s="44"/>
      <c r="C307" s="47"/>
      <c r="D307" s="44"/>
      <c r="E307" s="44"/>
      <c r="F307" s="44"/>
      <c r="G307" s="44"/>
      <c r="H307" s="44"/>
      <c r="I307" s="53"/>
      <c r="J307" s="44"/>
      <c r="K307" s="60"/>
      <c r="L307" s="44"/>
      <c r="M307" s="44"/>
      <c r="N307" s="21" t="s">
        <v>19</v>
      </c>
      <c r="O307" s="27">
        <v>1</v>
      </c>
      <c r="P307" s="68"/>
      <c r="Q307" s="64"/>
      <c r="R307" s="66"/>
      <c r="S307" s="62"/>
    </row>
    <row r="308" spans="1:19" ht="50.1" customHeight="1" x14ac:dyDescent="0.55000000000000004">
      <c r="A308" s="58" t="s">
        <v>232</v>
      </c>
      <c r="B308" s="43" t="s">
        <v>1063</v>
      </c>
      <c r="C308" s="46" t="s">
        <v>13</v>
      </c>
      <c r="D308" s="43" t="s">
        <v>88</v>
      </c>
      <c r="E308" s="43" t="s">
        <v>7</v>
      </c>
      <c r="F308" s="43" t="s">
        <v>1064</v>
      </c>
      <c r="G308" s="43" t="s">
        <v>1065</v>
      </c>
      <c r="H308" s="43" t="s">
        <v>1066</v>
      </c>
      <c r="I308" s="52" t="s">
        <v>4</v>
      </c>
      <c r="J308" s="43" t="s">
        <v>1062</v>
      </c>
      <c r="K308" s="59">
        <v>12</v>
      </c>
      <c r="L308" s="43" t="s">
        <v>8</v>
      </c>
      <c r="M308" s="43" t="s">
        <v>33</v>
      </c>
      <c r="N308" s="21" t="s">
        <v>18</v>
      </c>
      <c r="O308" s="27">
        <v>12</v>
      </c>
      <c r="P308" s="67">
        <f t="shared" ref="P308:P316" si="41">O309/O308*100%</f>
        <v>0.5</v>
      </c>
      <c r="Q308" s="63"/>
      <c r="R308" s="65" t="s">
        <v>465</v>
      </c>
      <c r="S308" s="61"/>
    </row>
    <row r="309" spans="1:19" ht="50.1" customHeight="1" x14ac:dyDescent="0.55000000000000004">
      <c r="A309" s="58"/>
      <c r="B309" s="44"/>
      <c r="C309" s="47"/>
      <c r="D309" s="44"/>
      <c r="E309" s="44"/>
      <c r="F309" s="44"/>
      <c r="G309" s="44"/>
      <c r="H309" s="44"/>
      <c r="I309" s="53"/>
      <c r="J309" s="44"/>
      <c r="K309" s="60"/>
      <c r="L309" s="44"/>
      <c r="M309" s="44"/>
      <c r="N309" s="21" t="s">
        <v>19</v>
      </c>
      <c r="O309" s="27">
        <v>6</v>
      </c>
      <c r="P309" s="68"/>
      <c r="Q309" s="64"/>
      <c r="R309" s="66"/>
      <c r="S309" s="62"/>
    </row>
    <row r="310" spans="1:19" ht="50.1" customHeight="1" x14ac:dyDescent="0.55000000000000004">
      <c r="A310" s="58" t="s">
        <v>233</v>
      </c>
      <c r="B310" s="43" t="s">
        <v>16</v>
      </c>
      <c r="C310" s="46" t="s">
        <v>13</v>
      </c>
      <c r="D310" s="43" t="s">
        <v>88</v>
      </c>
      <c r="E310" s="43" t="s">
        <v>7</v>
      </c>
      <c r="F310" s="43" t="s">
        <v>1067</v>
      </c>
      <c r="G310" s="43" t="s">
        <v>1068</v>
      </c>
      <c r="H310" s="43" t="s">
        <v>1069</v>
      </c>
      <c r="I310" s="52" t="s">
        <v>4</v>
      </c>
      <c r="J310" s="43" t="s">
        <v>12</v>
      </c>
      <c r="K310" s="59">
        <v>251</v>
      </c>
      <c r="L310" s="43" t="s">
        <v>8</v>
      </c>
      <c r="M310" s="43" t="s">
        <v>33</v>
      </c>
      <c r="N310" s="21" t="s">
        <v>18</v>
      </c>
      <c r="O310" s="27">
        <v>251</v>
      </c>
      <c r="P310" s="67">
        <f t="shared" si="41"/>
        <v>0.50199203187250996</v>
      </c>
      <c r="Q310" s="63"/>
      <c r="R310" s="65" t="s">
        <v>465</v>
      </c>
      <c r="S310" s="61"/>
    </row>
    <row r="311" spans="1:19" ht="50.1" customHeight="1" x14ac:dyDescent="0.55000000000000004">
      <c r="A311" s="58"/>
      <c r="B311" s="44"/>
      <c r="C311" s="47"/>
      <c r="D311" s="44"/>
      <c r="E311" s="44"/>
      <c r="F311" s="44"/>
      <c r="G311" s="44"/>
      <c r="H311" s="44"/>
      <c r="I311" s="53"/>
      <c r="J311" s="44"/>
      <c r="K311" s="60"/>
      <c r="L311" s="44"/>
      <c r="M311" s="44"/>
      <c r="N311" s="21" t="s">
        <v>19</v>
      </c>
      <c r="O311" s="27">
        <v>126</v>
      </c>
      <c r="P311" s="68"/>
      <c r="Q311" s="64"/>
      <c r="R311" s="66"/>
      <c r="S311" s="62"/>
    </row>
    <row r="312" spans="1:19" ht="50.1" customHeight="1" x14ac:dyDescent="0.55000000000000004">
      <c r="A312" s="58" t="s">
        <v>234</v>
      </c>
      <c r="B312" s="43" t="s">
        <v>1070</v>
      </c>
      <c r="C312" s="46" t="s">
        <v>13</v>
      </c>
      <c r="D312" s="43" t="s">
        <v>88</v>
      </c>
      <c r="E312" s="43" t="s">
        <v>7</v>
      </c>
      <c r="F312" s="43" t="s">
        <v>1071</v>
      </c>
      <c r="G312" s="43" t="s">
        <v>1072</v>
      </c>
      <c r="H312" s="43" t="s">
        <v>1073</v>
      </c>
      <c r="I312" s="52" t="s">
        <v>4</v>
      </c>
      <c r="J312" s="43" t="s">
        <v>24</v>
      </c>
      <c r="K312" s="59">
        <v>2</v>
      </c>
      <c r="L312" s="43" t="s">
        <v>8</v>
      </c>
      <c r="M312" s="43" t="s">
        <v>33</v>
      </c>
      <c r="N312" s="21" t="s">
        <v>18</v>
      </c>
      <c r="O312" s="27">
        <v>2</v>
      </c>
      <c r="P312" s="67">
        <f t="shared" si="41"/>
        <v>1</v>
      </c>
      <c r="Q312" s="63"/>
      <c r="R312" s="65"/>
      <c r="S312" s="61" t="s">
        <v>465</v>
      </c>
    </row>
    <row r="313" spans="1:19" ht="50.1" customHeight="1" x14ac:dyDescent="0.55000000000000004">
      <c r="A313" s="58"/>
      <c r="B313" s="44"/>
      <c r="C313" s="47"/>
      <c r="D313" s="44"/>
      <c r="E313" s="44"/>
      <c r="F313" s="44"/>
      <c r="G313" s="44"/>
      <c r="H313" s="44"/>
      <c r="I313" s="53"/>
      <c r="J313" s="44"/>
      <c r="K313" s="60"/>
      <c r="L313" s="44"/>
      <c r="M313" s="44"/>
      <c r="N313" s="21" t="s">
        <v>19</v>
      </c>
      <c r="O313" s="27">
        <v>2</v>
      </c>
      <c r="P313" s="68"/>
      <c r="Q313" s="64"/>
      <c r="R313" s="66"/>
      <c r="S313" s="62"/>
    </row>
    <row r="314" spans="1:19" ht="50.1" customHeight="1" x14ac:dyDescent="0.55000000000000004">
      <c r="A314" s="58" t="s">
        <v>235</v>
      </c>
      <c r="B314" s="43" t="s">
        <v>16</v>
      </c>
      <c r="C314" s="46" t="s">
        <v>13</v>
      </c>
      <c r="D314" s="43" t="s">
        <v>87</v>
      </c>
      <c r="E314" s="43" t="s">
        <v>7</v>
      </c>
      <c r="F314" s="43" t="s">
        <v>1074</v>
      </c>
      <c r="G314" s="43" t="s">
        <v>1075</v>
      </c>
      <c r="H314" s="43" t="s">
        <v>1076</v>
      </c>
      <c r="I314" s="52" t="s">
        <v>4</v>
      </c>
      <c r="J314" s="43" t="s">
        <v>12</v>
      </c>
      <c r="K314" s="59">
        <v>255</v>
      </c>
      <c r="L314" s="28" t="s">
        <v>8</v>
      </c>
      <c r="M314" s="43" t="s">
        <v>422</v>
      </c>
      <c r="N314" s="21" t="s">
        <v>18</v>
      </c>
      <c r="O314" s="27">
        <v>255</v>
      </c>
      <c r="P314" s="67">
        <f t="shared" si="41"/>
        <v>0.49411764705882355</v>
      </c>
      <c r="Q314" s="63" t="s">
        <v>465</v>
      </c>
      <c r="R314" s="65"/>
      <c r="S314" s="61"/>
    </row>
    <row r="315" spans="1:19" ht="50.1" customHeight="1" x14ac:dyDescent="0.55000000000000004">
      <c r="A315" s="58"/>
      <c r="B315" s="44"/>
      <c r="C315" s="47"/>
      <c r="D315" s="44"/>
      <c r="E315" s="44"/>
      <c r="F315" s="44"/>
      <c r="G315" s="44"/>
      <c r="H315" s="44"/>
      <c r="I315" s="53"/>
      <c r="J315" s="44"/>
      <c r="K315" s="60"/>
      <c r="L315" s="29"/>
      <c r="M315" s="44"/>
      <c r="N315" s="21" t="s">
        <v>19</v>
      </c>
      <c r="O315" s="27">
        <v>126</v>
      </c>
      <c r="P315" s="68"/>
      <c r="Q315" s="64"/>
      <c r="R315" s="66"/>
      <c r="S315" s="62"/>
    </row>
    <row r="316" spans="1:19" ht="50.1" customHeight="1" x14ac:dyDescent="0.55000000000000004">
      <c r="A316" s="58" t="s">
        <v>236</v>
      </c>
      <c r="B316" s="43" t="s">
        <v>16</v>
      </c>
      <c r="C316" s="46" t="s">
        <v>13</v>
      </c>
      <c r="D316" s="43" t="s">
        <v>87</v>
      </c>
      <c r="E316" s="43" t="s">
        <v>7</v>
      </c>
      <c r="F316" s="43" t="s">
        <v>1077</v>
      </c>
      <c r="G316" s="43" t="s">
        <v>540</v>
      </c>
      <c r="H316" s="43" t="s">
        <v>1078</v>
      </c>
      <c r="I316" s="52" t="s">
        <v>4</v>
      </c>
      <c r="J316" s="43" t="s">
        <v>12</v>
      </c>
      <c r="K316" s="59">
        <v>256</v>
      </c>
      <c r="L316" s="28" t="s">
        <v>8</v>
      </c>
      <c r="M316" s="43" t="s">
        <v>422</v>
      </c>
      <c r="N316" s="21" t="s">
        <v>18</v>
      </c>
      <c r="O316" s="27">
        <v>255</v>
      </c>
      <c r="P316" s="67">
        <f t="shared" si="41"/>
        <v>0.49411764705882355</v>
      </c>
      <c r="Q316" s="63" t="s">
        <v>465</v>
      </c>
      <c r="R316" s="65"/>
      <c r="S316" s="61"/>
    </row>
    <row r="317" spans="1:19" ht="50.1" customHeight="1" x14ac:dyDescent="0.55000000000000004">
      <c r="A317" s="58"/>
      <c r="B317" s="44"/>
      <c r="C317" s="47"/>
      <c r="D317" s="44"/>
      <c r="E317" s="44"/>
      <c r="F317" s="44"/>
      <c r="G317" s="44"/>
      <c r="H317" s="44"/>
      <c r="I317" s="53"/>
      <c r="J317" s="44"/>
      <c r="K317" s="60"/>
      <c r="L317" s="29"/>
      <c r="M317" s="44"/>
      <c r="N317" s="21" t="s">
        <v>19</v>
      </c>
      <c r="O317" s="27">
        <v>126</v>
      </c>
      <c r="P317" s="68"/>
      <c r="Q317" s="64"/>
      <c r="R317" s="66"/>
      <c r="S317" s="62"/>
    </row>
    <row r="318" spans="1:19" ht="50.1" customHeight="1" x14ac:dyDescent="0.55000000000000004">
      <c r="A318" s="58" t="s">
        <v>237</v>
      </c>
      <c r="B318" s="43" t="s">
        <v>557</v>
      </c>
      <c r="C318" s="46" t="s">
        <v>13</v>
      </c>
      <c r="D318" s="43" t="s">
        <v>87</v>
      </c>
      <c r="E318" s="43" t="s">
        <v>7</v>
      </c>
      <c r="F318" s="43" t="s">
        <v>1079</v>
      </c>
      <c r="G318" s="43" t="s">
        <v>1080</v>
      </c>
      <c r="H318" s="43" t="s">
        <v>1081</v>
      </c>
      <c r="I318" s="52" t="s">
        <v>4</v>
      </c>
      <c r="J318" s="43" t="s">
        <v>589</v>
      </c>
      <c r="K318" s="59">
        <v>256</v>
      </c>
      <c r="L318" s="43" t="s">
        <v>8</v>
      </c>
      <c r="M318" s="43" t="s">
        <v>457</v>
      </c>
      <c r="N318" s="21" t="s">
        <v>18</v>
      </c>
      <c r="O318" s="27">
        <v>256</v>
      </c>
      <c r="P318" s="67">
        <f t="shared" ref="P318:P322" si="42">O319/O318*100%</f>
        <v>0.5</v>
      </c>
      <c r="Q318" s="63"/>
      <c r="R318" s="65" t="s">
        <v>465</v>
      </c>
      <c r="S318" s="61"/>
    </row>
    <row r="319" spans="1:19" ht="50.1" customHeight="1" x14ac:dyDescent="0.55000000000000004">
      <c r="A319" s="58"/>
      <c r="B319" s="44"/>
      <c r="C319" s="47"/>
      <c r="D319" s="44"/>
      <c r="E319" s="44"/>
      <c r="F319" s="44"/>
      <c r="G319" s="44"/>
      <c r="H319" s="44"/>
      <c r="I319" s="53"/>
      <c r="J319" s="44"/>
      <c r="K319" s="60"/>
      <c r="L319" s="44"/>
      <c r="M319" s="44"/>
      <c r="N319" s="21" t="s">
        <v>19</v>
      </c>
      <c r="O319" s="27">
        <v>128</v>
      </c>
      <c r="P319" s="68"/>
      <c r="Q319" s="64"/>
      <c r="R319" s="66"/>
      <c r="S319" s="62"/>
    </row>
    <row r="320" spans="1:19" ht="50.1" customHeight="1" x14ac:dyDescent="0.55000000000000004">
      <c r="A320" s="58" t="s">
        <v>238</v>
      </c>
      <c r="B320" s="43" t="s">
        <v>1083</v>
      </c>
      <c r="C320" s="46" t="s">
        <v>13</v>
      </c>
      <c r="D320" s="43" t="s">
        <v>87</v>
      </c>
      <c r="E320" s="43" t="s">
        <v>7</v>
      </c>
      <c r="F320" s="43" t="s">
        <v>1084</v>
      </c>
      <c r="G320" s="43" t="s">
        <v>1085</v>
      </c>
      <c r="H320" s="43" t="s">
        <v>1086</v>
      </c>
      <c r="I320" s="52" t="s">
        <v>4</v>
      </c>
      <c r="J320" s="43" t="s">
        <v>1082</v>
      </c>
      <c r="K320" s="59">
        <v>56</v>
      </c>
      <c r="L320" s="43" t="s">
        <v>8</v>
      </c>
      <c r="M320" s="43" t="s">
        <v>457</v>
      </c>
      <c r="N320" s="21" t="s">
        <v>18</v>
      </c>
      <c r="O320" s="27">
        <v>56</v>
      </c>
      <c r="P320" s="67">
        <f t="shared" si="42"/>
        <v>0.5</v>
      </c>
      <c r="Q320" s="63"/>
      <c r="R320" s="65" t="s">
        <v>465</v>
      </c>
      <c r="S320" s="61"/>
    </row>
    <row r="321" spans="1:19" ht="50.1" customHeight="1" x14ac:dyDescent="0.55000000000000004">
      <c r="A321" s="58"/>
      <c r="B321" s="44"/>
      <c r="C321" s="47"/>
      <c r="D321" s="44"/>
      <c r="E321" s="44"/>
      <c r="F321" s="44"/>
      <c r="G321" s="44"/>
      <c r="H321" s="44"/>
      <c r="I321" s="53"/>
      <c r="J321" s="44"/>
      <c r="K321" s="60"/>
      <c r="L321" s="44"/>
      <c r="M321" s="44"/>
      <c r="N321" s="21" t="s">
        <v>19</v>
      </c>
      <c r="O321" s="27">
        <v>28</v>
      </c>
      <c r="P321" s="68"/>
      <c r="Q321" s="64"/>
      <c r="R321" s="66"/>
      <c r="S321" s="62"/>
    </row>
    <row r="322" spans="1:19" ht="50.1" customHeight="1" x14ac:dyDescent="0.55000000000000004">
      <c r="A322" s="58" t="s">
        <v>239</v>
      </c>
      <c r="B322" s="43" t="s">
        <v>557</v>
      </c>
      <c r="C322" s="46" t="s">
        <v>13</v>
      </c>
      <c r="D322" s="43" t="s">
        <v>87</v>
      </c>
      <c r="E322" s="43" t="s">
        <v>7</v>
      </c>
      <c r="F322" s="43" t="s">
        <v>1087</v>
      </c>
      <c r="G322" s="43" t="s">
        <v>1088</v>
      </c>
      <c r="H322" s="43" t="s">
        <v>1089</v>
      </c>
      <c r="I322" s="52" t="s">
        <v>4</v>
      </c>
      <c r="J322" s="43" t="s">
        <v>561</v>
      </c>
      <c r="K322" s="59">
        <v>256</v>
      </c>
      <c r="L322" s="43" t="s">
        <v>8</v>
      </c>
      <c r="M322" s="43" t="s">
        <v>457</v>
      </c>
      <c r="N322" s="21" t="s">
        <v>18</v>
      </c>
      <c r="O322" s="27">
        <v>256</v>
      </c>
      <c r="P322" s="67">
        <f t="shared" si="42"/>
        <v>0.5</v>
      </c>
      <c r="Q322" s="63"/>
      <c r="R322" s="65" t="s">
        <v>465</v>
      </c>
      <c r="S322" s="61"/>
    </row>
    <row r="323" spans="1:19" ht="50.1" customHeight="1" x14ac:dyDescent="0.55000000000000004">
      <c r="A323" s="58"/>
      <c r="B323" s="44"/>
      <c r="C323" s="47"/>
      <c r="D323" s="44"/>
      <c r="E323" s="44"/>
      <c r="F323" s="44"/>
      <c r="G323" s="44"/>
      <c r="H323" s="44"/>
      <c r="I323" s="53"/>
      <c r="J323" s="44"/>
      <c r="K323" s="60"/>
      <c r="L323" s="44"/>
      <c r="M323" s="44"/>
      <c r="N323" s="21" t="s">
        <v>19</v>
      </c>
      <c r="O323" s="27">
        <v>128</v>
      </c>
      <c r="P323" s="68"/>
      <c r="Q323" s="64"/>
      <c r="R323" s="66"/>
      <c r="S323" s="62"/>
    </row>
    <row r="324" spans="1:19" ht="62.25" customHeight="1" x14ac:dyDescent="0.55000000000000004">
      <c r="A324" s="58" t="s">
        <v>240</v>
      </c>
      <c r="B324" s="43" t="s">
        <v>681</v>
      </c>
      <c r="C324" s="46" t="s">
        <v>13</v>
      </c>
      <c r="D324" s="43" t="s">
        <v>87</v>
      </c>
      <c r="E324" s="43" t="s">
        <v>7</v>
      </c>
      <c r="F324" s="43" t="s">
        <v>1090</v>
      </c>
      <c r="G324" s="43" t="s">
        <v>1091</v>
      </c>
      <c r="H324" s="43" t="s">
        <v>1092</v>
      </c>
      <c r="I324" s="52" t="s">
        <v>4</v>
      </c>
      <c r="J324" s="43" t="s">
        <v>965</v>
      </c>
      <c r="K324" s="59">
        <v>8</v>
      </c>
      <c r="L324" s="43" t="s">
        <v>8</v>
      </c>
      <c r="M324" s="43" t="s">
        <v>457</v>
      </c>
      <c r="N324" s="21" t="s">
        <v>18</v>
      </c>
      <c r="O324" s="27">
        <v>8</v>
      </c>
      <c r="P324" s="67">
        <f t="shared" ref="P324:P326" si="43">O325/O324*100%</f>
        <v>0.75</v>
      </c>
      <c r="Q324" s="63"/>
      <c r="R324" s="65" t="s">
        <v>465</v>
      </c>
      <c r="S324" s="61"/>
    </row>
    <row r="325" spans="1:19" ht="65.25" customHeight="1" x14ac:dyDescent="0.55000000000000004">
      <c r="A325" s="58"/>
      <c r="B325" s="44"/>
      <c r="C325" s="47"/>
      <c r="D325" s="44"/>
      <c r="E325" s="44"/>
      <c r="F325" s="44"/>
      <c r="G325" s="44"/>
      <c r="H325" s="44"/>
      <c r="I325" s="53"/>
      <c r="J325" s="44"/>
      <c r="K325" s="60"/>
      <c r="L325" s="44"/>
      <c r="M325" s="44"/>
      <c r="N325" s="21" t="s">
        <v>19</v>
      </c>
      <c r="O325" s="27">
        <v>6</v>
      </c>
      <c r="P325" s="68"/>
      <c r="Q325" s="64"/>
      <c r="R325" s="66"/>
      <c r="S325" s="62"/>
    </row>
    <row r="326" spans="1:19" ht="50.1" customHeight="1" x14ac:dyDescent="0.55000000000000004">
      <c r="A326" s="58" t="s">
        <v>241</v>
      </c>
      <c r="B326" s="43" t="s">
        <v>1093</v>
      </c>
      <c r="C326" s="46" t="s">
        <v>13</v>
      </c>
      <c r="D326" s="43" t="s">
        <v>87</v>
      </c>
      <c r="E326" s="43" t="s">
        <v>7</v>
      </c>
      <c r="F326" s="43" t="s">
        <v>1094</v>
      </c>
      <c r="G326" s="43" t="s">
        <v>1095</v>
      </c>
      <c r="H326" s="43" t="s">
        <v>1096</v>
      </c>
      <c r="I326" s="52" t="s">
        <v>4</v>
      </c>
      <c r="J326" s="43" t="s">
        <v>589</v>
      </c>
      <c r="K326" s="59">
        <v>8</v>
      </c>
      <c r="L326" s="43" t="s">
        <v>8</v>
      </c>
      <c r="M326" s="43" t="s">
        <v>457</v>
      </c>
      <c r="N326" s="21" t="s">
        <v>18</v>
      </c>
      <c r="O326" s="27">
        <v>8</v>
      </c>
      <c r="P326" s="67">
        <f t="shared" si="43"/>
        <v>0.75</v>
      </c>
      <c r="Q326" s="63"/>
      <c r="R326" s="65" t="s">
        <v>465</v>
      </c>
      <c r="S326" s="61"/>
    </row>
    <row r="327" spans="1:19" ht="50.1" customHeight="1" x14ac:dyDescent="0.55000000000000004">
      <c r="A327" s="58"/>
      <c r="B327" s="44"/>
      <c r="C327" s="47"/>
      <c r="D327" s="44"/>
      <c r="E327" s="44"/>
      <c r="F327" s="44"/>
      <c r="G327" s="44"/>
      <c r="H327" s="44"/>
      <c r="I327" s="53"/>
      <c r="J327" s="44"/>
      <c r="K327" s="60"/>
      <c r="L327" s="44"/>
      <c r="M327" s="44"/>
      <c r="N327" s="21" t="s">
        <v>19</v>
      </c>
      <c r="O327" s="27">
        <v>6</v>
      </c>
      <c r="P327" s="68"/>
      <c r="Q327" s="64"/>
      <c r="R327" s="66"/>
      <c r="S327" s="62"/>
    </row>
    <row r="328" spans="1:19" ht="50.1" customHeight="1" x14ac:dyDescent="0.55000000000000004">
      <c r="A328" s="58" t="s">
        <v>242</v>
      </c>
      <c r="B328" s="43" t="s">
        <v>984</v>
      </c>
      <c r="C328" s="46" t="s">
        <v>13</v>
      </c>
      <c r="D328" s="43" t="s">
        <v>87</v>
      </c>
      <c r="E328" s="43" t="s">
        <v>7</v>
      </c>
      <c r="F328" s="43" t="s">
        <v>1097</v>
      </c>
      <c r="G328" s="43" t="s">
        <v>1098</v>
      </c>
      <c r="H328" s="43" t="s">
        <v>1099</v>
      </c>
      <c r="I328" s="52" t="s">
        <v>4</v>
      </c>
      <c r="J328" s="43" t="s">
        <v>983</v>
      </c>
      <c r="K328" s="59">
        <v>255</v>
      </c>
      <c r="L328" s="43" t="s">
        <v>8</v>
      </c>
      <c r="M328" s="43" t="s">
        <v>1988</v>
      </c>
      <c r="N328" s="21" t="s">
        <v>18</v>
      </c>
      <c r="O328" s="27">
        <v>255</v>
      </c>
      <c r="P328" s="67">
        <f t="shared" ref="P328:P332" si="44">O329/O328*100%</f>
        <v>0.23529411764705882</v>
      </c>
      <c r="Q328" s="63" t="s">
        <v>465</v>
      </c>
      <c r="R328" s="65"/>
      <c r="S328" s="61"/>
    </row>
    <row r="329" spans="1:19" ht="50.1" customHeight="1" x14ac:dyDescent="0.55000000000000004">
      <c r="A329" s="58"/>
      <c r="B329" s="44"/>
      <c r="C329" s="47"/>
      <c r="D329" s="44"/>
      <c r="E329" s="44"/>
      <c r="F329" s="44"/>
      <c r="G329" s="44"/>
      <c r="H329" s="44"/>
      <c r="I329" s="53"/>
      <c r="J329" s="44"/>
      <c r="K329" s="60"/>
      <c r="L329" s="44"/>
      <c r="M329" s="44"/>
      <c r="N329" s="21" t="s">
        <v>19</v>
      </c>
      <c r="O329" s="27">
        <v>60</v>
      </c>
      <c r="P329" s="68"/>
      <c r="Q329" s="64"/>
      <c r="R329" s="66"/>
      <c r="S329" s="62"/>
    </row>
    <row r="330" spans="1:19" ht="50.1" customHeight="1" x14ac:dyDescent="0.55000000000000004">
      <c r="A330" s="58" t="s">
        <v>243</v>
      </c>
      <c r="B330" s="43" t="s">
        <v>1100</v>
      </c>
      <c r="C330" s="46" t="s">
        <v>13</v>
      </c>
      <c r="D330" s="43" t="s">
        <v>88</v>
      </c>
      <c r="E330" s="43" t="s">
        <v>7</v>
      </c>
      <c r="F330" s="43" t="s">
        <v>1101</v>
      </c>
      <c r="G330" s="43" t="s">
        <v>1102</v>
      </c>
      <c r="H330" s="43" t="s">
        <v>1103</v>
      </c>
      <c r="I330" s="52" t="s">
        <v>4</v>
      </c>
      <c r="J330" s="43" t="s">
        <v>983</v>
      </c>
      <c r="K330" s="59">
        <v>255</v>
      </c>
      <c r="L330" s="43" t="s">
        <v>8</v>
      </c>
      <c r="M330" s="43" t="s">
        <v>1988</v>
      </c>
      <c r="N330" s="21" t="s">
        <v>18</v>
      </c>
      <c r="O330" s="27">
        <v>255</v>
      </c>
      <c r="P330" s="67">
        <f t="shared" si="44"/>
        <v>0.23529411764705882</v>
      </c>
      <c r="Q330" s="63" t="s">
        <v>465</v>
      </c>
      <c r="R330" s="65"/>
      <c r="S330" s="61"/>
    </row>
    <row r="331" spans="1:19" ht="50.1" customHeight="1" x14ac:dyDescent="0.55000000000000004">
      <c r="A331" s="58"/>
      <c r="B331" s="44"/>
      <c r="C331" s="47"/>
      <c r="D331" s="44"/>
      <c r="E331" s="44"/>
      <c r="F331" s="44"/>
      <c r="G331" s="44"/>
      <c r="H331" s="44"/>
      <c r="I331" s="53"/>
      <c r="J331" s="44"/>
      <c r="K331" s="60"/>
      <c r="L331" s="44"/>
      <c r="M331" s="44"/>
      <c r="N331" s="21" t="s">
        <v>19</v>
      </c>
      <c r="O331" s="27">
        <v>60</v>
      </c>
      <c r="P331" s="68"/>
      <c r="Q331" s="64"/>
      <c r="R331" s="66"/>
      <c r="S331" s="62"/>
    </row>
    <row r="332" spans="1:19" ht="50.1" customHeight="1" x14ac:dyDescent="0.55000000000000004">
      <c r="A332" s="58" t="s">
        <v>244</v>
      </c>
      <c r="B332" s="43" t="s">
        <v>1104</v>
      </c>
      <c r="C332" s="46" t="s">
        <v>13</v>
      </c>
      <c r="D332" s="43" t="s">
        <v>87</v>
      </c>
      <c r="E332" s="43" t="s">
        <v>7</v>
      </c>
      <c r="F332" s="43" t="s">
        <v>1105</v>
      </c>
      <c r="G332" s="43" t="s">
        <v>1106</v>
      </c>
      <c r="H332" s="43" t="s">
        <v>1107</v>
      </c>
      <c r="I332" s="52" t="s">
        <v>4</v>
      </c>
      <c r="J332" s="43" t="s">
        <v>762</v>
      </c>
      <c r="K332" s="59">
        <v>3</v>
      </c>
      <c r="L332" s="43" t="s">
        <v>8</v>
      </c>
      <c r="M332" s="43" t="s">
        <v>1988</v>
      </c>
      <c r="N332" s="21" t="s">
        <v>18</v>
      </c>
      <c r="O332" s="30">
        <v>3</v>
      </c>
      <c r="P332" s="67">
        <f t="shared" si="44"/>
        <v>0.33333333333333331</v>
      </c>
      <c r="Q332" s="63" t="s">
        <v>465</v>
      </c>
      <c r="R332" s="65"/>
      <c r="S332" s="61"/>
    </row>
    <row r="333" spans="1:19" ht="50.1" customHeight="1" x14ac:dyDescent="0.55000000000000004">
      <c r="A333" s="58"/>
      <c r="B333" s="44"/>
      <c r="C333" s="47"/>
      <c r="D333" s="44"/>
      <c r="E333" s="44"/>
      <c r="F333" s="44"/>
      <c r="G333" s="44"/>
      <c r="H333" s="44"/>
      <c r="I333" s="53"/>
      <c r="J333" s="44"/>
      <c r="K333" s="60"/>
      <c r="L333" s="44"/>
      <c r="M333" s="44"/>
      <c r="N333" s="21" t="s">
        <v>19</v>
      </c>
      <c r="O333" s="27">
        <v>1</v>
      </c>
      <c r="P333" s="68"/>
      <c r="Q333" s="64"/>
      <c r="R333" s="66"/>
      <c r="S333" s="62"/>
    </row>
    <row r="334" spans="1:19" ht="50.1" customHeight="1" x14ac:dyDescent="0.55000000000000004">
      <c r="A334" s="58" t="s">
        <v>245</v>
      </c>
      <c r="B334" s="46" t="s">
        <v>993</v>
      </c>
      <c r="C334" s="46" t="s">
        <v>13</v>
      </c>
      <c r="D334" s="43" t="s">
        <v>87</v>
      </c>
      <c r="E334" s="43" t="s">
        <v>7</v>
      </c>
      <c r="F334" s="43" t="s">
        <v>1108</v>
      </c>
      <c r="G334" s="43" t="s">
        <v>1109</v>
      </c>
      <c r="H334" s="43" t="s">
        <v>1110</v>
      </c>
      <c r="I334" s="52" t="s">
        <v>4</v>
      </c>
      <c r="J334" s="43" t="s">
        <v>10</v>
      </c>
      <c r="K334" s="59">
        <v>2</v>
      </c>
      <c r="L334" s="43" t="s">
        <v>8</v>
      </c>
      <c r="M334" s="43" t="s">
        <v>426</v>
      </c>
      <c r="N334" s="21" t="s">
        <v>18</v>
      </c>
      <c r="O334" s="30">
        <v>2</v>
      </c>
      <c r="P334" s="67">
        <f t="shared" ref="P334:P336" si="45">O335/O334*100%</f>
        <v>0.5</v>
      </c>
      <c r="Q334" s="63"/>
      <c r="R334" s="65" t="s">
        <v>465</v>
      </c>
      <c r="S334" s="61"/>
    </row>
    <row r="335" spans="1:19" ht="50.1" customHeight="1" x14ac:dyDescent="0.55000000000000004">
      <c r="A335" s="58"/>
      <c r="B335" s="47"/>
      <c r="C335" s="47"/>
      <c r="D335" s="44"/>
      <c r="E335" s="44"/>
      <c r="F335" s="44"/>
      <c r="G335" s="44"/>
      <c r="H335" s="44"/>
      <c r="I335" s="53"/>
      <c r="J335" s="44"/>
      <c r="K335" s="60"/>
      <c r="L335" s="44"/>
      <c r="M335" s="44"/>
      <c r="N335" s="21" t="s">
        <v>19</v>
      </c>
      <c r="O335" s="27">
        <v>1</v>
      </c>
      <c r="P335" s="68"/>
      <c r="Q335" s="64"/>
      <c r="R335" s="66"/>
      <c r="S335" s="62"/>
    </row>
    <row r="336" spans="1:19" ht="50.1" customHeight="1" x14ac:dyDescent="0.55000000000000004">
      <c r="A336" s="58" t="s">
        <v>246</v>
      </c>
      <c r="B336" s="46" t="s">
        <v>993</v>
      </c>
      <c r="C336" s="46" t="s">
        <v>13</v>
      </c>
      <c r="D336" s="43" t="s">
        <v>87</v>
      </c>
      <c r="E336" s="43" t="s">
        <v>7</v>
      </c>
      <c r="F336" s="43" t="s">
        <v>1111</v>
      </c>
      <c r="G336" s="43" t="s">
        <v>1112</v>
      </c>
      <c r="H336" s="43" t="s">
        <v>1113</v>
      </c>
      <c r="I336" s="52" t="s">
        <v>4</v>
      </c>
      <c r="J336" s="43" t="s">
        <v>10</v>
      </c>
      <c r="K336" s="59">
        <v>2</v>
      </c>
      <c r="L336" s="43" t="s">
        <v>8</v>
      </c>
      <c r="M336" s="43" t="s">
        <v>426</v>
      </c>
      <c r="N336" s="21" t="s">
        <v>18</v>
      </c>
      <c r="O336" s="30">
        <v>2</v>
      </c>
      <c r="P336" s="67">
        <f t="shared" si="45"/>
        <v>0.5</v>
      </c>
      <c r="Q336" s="63"/>
      <c r="R336" s="65" t="s">
        <v>465</v>
      </c>
      <c r="S336" s="61"/>
    </row>
    <row r="337" spans="1:19" ht="50.1" customHeight="1" x14ac:dyDescent="0.55000000000000004">
      <c r="A337" s="58"/>
      <c r="B337" s="47"/>
      <c r="C337" s="47"/>
      <c r="D337" s="44"/>
      <c r="E337" s="44"/>
      <c r="F337" s="44"/>
      <c r="G337" s="44"/>
      <c r="H337" s="44"/>
      <c r="I337" s="53"/>
      <c r="J337" s="44"/>
      <c r="K337" s="60"/>
      <c r="L337" s="44"/>
      <c r="M337" s="44"/>
      <c r="N337" s="21" t="s">
        <v>19</v>
      </c>
      <c r="O337" s="27">
        <v>1</v>
      </c>
      <c r="P337" s="68"/>
      <c r="Q337" s="64"/>
      <c r="R337" s="66"/>
      <c r="S337" s="62"/>
    </row>
    <row r="338" spans="1:19" ht="50.1" customHeight="1" x14ac:dyDescent="0.55000000000000004">
      <c r="A338" s="58" t="s">
        <v>247</v>
      </c>
      <c r="B338" s="46" t="s">
        <v>1104</v>
      </c>
      <c r="C338" s="46" t="s">
        <v>13</v>
      </c>
      <c r="D338" s="43" t="s">
        <v>87</v>
      </c>
      <c r="E338" s="43" t="s">
        <v>7</v>
      </c>
      <c r="F338" s="43" t="s">
        <v>1114</v>
      </c>
      <c r="G338" s="43" t="s">
        <v>1115</v>
      </c>
      <c r="H338" s="43" t="s">
        <v>1116</v>
      </c>
      <c r="I338" s="52" t="s">
        <v>4</v>
      </c>
      <c r="J338" s="43" t="s">
        <v>762</v>
      </c>
      <c r="K338" s="59">
        <v>2</v>
      </c>
      <c r="L338" s="43" t="s">
        <v>8</v>
      </c>
      <c r="M338" s="43" t="s">
        <v>426</v>
      </c>
      <c r="N338" s="21" t="s">
        <v>18</v>
      </c>
      <c r="O338" s="27">
        <v>2</v>
      </c>
      <c r="P338" s="67">
        <f t="shared" ref="P338:P402" si="46">O339/O338*100%</f>
        <v>0.5</v>
      </c>
      <c r="Q338" s="63"/>
      <c r="R338" s="65" t="s">
        <v>465</v>
      </c>
      <c r="S338" s="61"/>
    </row>
    <row r="339" spans="1:19" ht="50.1" customHeight="1" x14ac:dyDescent="0.55000000000000004">
      <c r="A339" s="58"/>
      <c r="B339" s="47"/>
      <c r="C339" s="47"/>
      <c r="D339" s="44"/>
      <c r="E339" s="44"/>
      <c r="F339" s="44"/>
      <c r="G339" s="44"/>
      <c r="H339" s="44"/>
      <c r="I339" s="53"/>
      <c r="J339" s="44"/>
      <c r="K339" s="60"/>
      <c r="L339" s="44"/>
      <c r="M339" s="44"/>
      <c r="N339" s="21" t="s">
        <v>19</v>
      </c>
      <c r="O339" s="27">
        <v>1</v>
      </c>
      <c r="P339" s="68"/>
      <c r="Q339" s="64"/>
      <c r="R339" s="66"/>
      <c r="S339" s="62"/>
    </row>
    <row r="340" spans="1:19" ht="50.1" customHeight="1" x14ac:dyDescent="0.55000000000000004">
      <c r="A340" s="58" t="s">
        <v>248</v>
      </c>
      <c r="B340" s="46" t="s">
        <v>1104</v>
      </c>
      <c r="C340" s="46" t="s">
        <v>13</v>
      </c>
      <c r="D340" s="43" t="s">
        <v>87</v>
      </c>
      <c r="E340" s="43" t="s">
        <v>7</v>
      </c>
      <c r="F340" s="43" t="s">
        <v>1117</v>
      </c>
      <c r="G340" s="43" t="s">
        <v>1118</v>
      </c>
      <c r="H340" s="43" t="s">
        <v>1119</v>
      </c>
      <c r="I340" s="52" t="s">
        <v>4</v>
      </c>
      <c r="J340" s="43" t="s">
        <v>762</v>
      </c>
      <c r="K340" s="59">
        <v>2</v>
      </c>
      <c r="L340" s="43" t="s">
        <v>8</v>
      </c>
      <c r="M340" s="43" t="s">
        <v>426</v>
      </c>
      <c r="N340" s="21" t="s">
        <v>18</v>
      </c>
      <c r="O340" s="27">
        <v>2</v>
      </c>
      <c r="P340" s="67">
        <f t="shared" si="46"/>
        <v>0</v>
      </c>
      <c r="Q340" s="63" t="s">
        <v>465</v>
      </c>
      <c r="R340" s="65"/>
      <c r="S340" s="61"/>
    </row>
    <row r="341" spans="1:19" ht="50.1" customHeight="1" x14ac:dyDescent="0.55000000000000004">
      <c r="A341" s="58"/>
      <c r="B341" s="47"/>
      <c r="C341" s="47"/>
      <c r="D341" s="44"/>
      <c r="E341" s="44"/>
      <c r="F341" s="44"/>
      <c r="G341" s="44"/>
      <c r="H341" s="44"/>
      <c r="I341" s="53"/>
      <c r="J341" s="44"/>
      <c r="K341" s="60"/>
      <c r="L341" s="44"/>
      <c r="M341" s="44"/>
      <c r="N341" s="21" t="s">
        <v>19</v>
      </c>
      <c r="O341" s="27">
        <v>0</v>
      </c>
      <c r="P341" s="68"/>
      <c r="Q341" s="64"/>
      <c r="R341" s="66"/>
      <c r="S341" s="62"/>
    </row>
    <row r="342" spans="1:19" ht="50.1" customHeight="1" x14ac:dyDescent="0.55000000000000004">
      <c r="A342" s="58" t="s">
        <v>249</v>
      </c>
      <c r="B342" s="46" t="s">
        <v>1120</v>
      </c>
      <c r="C342" s="46" t="s">
        <v>13</v>
      </c>
      <c r="D342" s="43" t="s">
        <v>87</v>
      </c>
      <c r="E342" s="43" t="s">
        <v>7</v>
      </c>
      <c r="F342" s="45" t="s">
        <v>1121</v>
      </c>
      <c r="G342" s="43" t="s">
        <v>1122</v>
      </c>
      <c r="H342" s="43" t="s">
        <v>1123</v>
      </c>
      <c r="I342" s="52" t="s">
        <v>4</v>
      </c>
      <c r="J342" s="43" t="s">
        <v>1786</v>
      </c>
      <c r="K342" s="77">
        <v>2</v>
      </c>
      <c r="L342" s="43" t="s">
        <v>8</v>
      </c>
      <c r="M342" s="43" t="s">
        <v>464</v>
      </c>
      <c r="N342" s="21" t="s">
        <v>18</v>
      </c>
      <c r="O342" s="27">
        <v>2</v>
      </c>
      <c r="P342" s="67">
        <f t="shared" si="46"/>
        <v>0.5</v>
      </c>
      <c r="Q342" s="63"/>
      <c r="R342" s="65" t="s">
        <v>465</v>
      </c>
      <c r="S342" s="61"/>
    </row>
    <row r="343" spans="1:19" ht="50.1" customHeight="1" x14ac:dyDescent="0.55000000000000004">
      <c r="A343" s="58"/>
      <c r="B343" s="97"/>
      <c r="C343" s="47"/>
      <c r="D343" s="44"/>
      <c r="E343" s="44"/>
      <c r="F343" s="45"/>
      <c r="G343" s="48"/>
      <c r="H343" s="48"/>
      <c r="I343" s="53"/>
      <c r="J343" s="48"/>
      <c r="K343" s="77"/>
      <c r="L343" s="44"/>
      <c r="M343" s="48"/>
      <c r="N343" s="21" t="s">
        <v>19</v>
      </c>
      <c r="O343" s="27">
        <v>1</v>
      </c>
      <c r="P343" s="68"/>
      <c r="Q343" s="64"/>
      <c r="R343" s="66"/>
      <c r="S343" s="62"/>
    </row>
    <row r="344" spans="1:19" ht="50.1" customHeight="1" x14ac:dyDescent="0.55000000000000004">
      <c r="A344" s="58" t="s">
        <v>250</v>
      </c>
      <c r="B344" s="46" t="s">
        <v>1120</v>
      </c>
      <c r="C344" s="46" t="s">
        <v>13</v>
      </c>
      <c r="D344" s="43" t="s">
        <v>87</v>
      </c>
      <c r="E344" s="43" t="s">
        <v>7</v>
      </c>
      <c r="F344" s="45" t="s">
        <v>1124</v>
      </c>
      <c r="G344" s="43" t="s">
        <v>1125</v>
      </c>
      <c r="H344" s="43" t="s">
        <v>1126</v>
      </c>
      <c r="I344" s="52" t="s">
        <v>4</v>
      </c>
      <c r="J344" s="43" t="s">
        <v>630</v>
      </c>
      <c r="K344" s="77">
        <v>3</v>
      </c>
      <c r="L344" s="43" t="s">
        <v>8</v>
      </c>
      <c r="M344" s="43" t="s">
        <v>464</v>
      </c>
      <c r="N344" s="21" t="s">
        <v>18</v>
      </c>
      <c r="O344" s="27">
        <v>3</v>
      </c>
      <c r="P344" s="67">
        <f t="shared" si="46"/>
        <v>0.66666666666666663</v>
      </c>
      <c r="Q344" s="63"/>
      <c r="R344" s="65" t="s">
        <v>465</v>
      </c>
      <c r="S344" s="61"/>
    </row>
    <row r="345" spans="1:19" ht="50.1" customHeight="1" x14ac:dyDescent="0.55000000000000004">
      <c r="A345" s="58"/>
      <c r="B345" s="97"/>
      <c r="C345" s="47"/>
      <c r="D345" s="44"/>
      <c r="E345" s="44"/>
      <c r="F345" s="45"/>
      <c r="G345" s="48"/>
      <c r="H345" s="48"/>
      <c r="I345" s="53"/>
      <c r="J345" s="48"/>
      <c r="K345" s="77"/>
      <c r="L345" s="44"/>
      <c r="M345" s="48"/>
      <c r="N345" s="21" t="s">
        <v>19</v>
      </c>
      <c r="O345" s="27">
        <v>2</v>
      </c>
      <c r="P345" s="68"/>
      <c r="Q345" s="64"/>
      <c r="R345" s="66"/>
      <c r="S345" s="62"/>
    </row>
    <row r="346" spans="1:19" ht="50.1" customHeight="1" x14ac:dyDescent="0.55000000000000004">
      <c r="A346" s="58" t="s">
        <v>251</v>
      </c>
      <c r="B346" s="43" t="s">
        <v>1014</v>
      </c>
      <c r="C346" s="46" t="s">
        <v>13</v>
      </c>
      <c r="D346" s="43" t="s">
        <v>88</v>
      </c>
      <c r="E346" s="43" t="s">
        <v>7</v>
      </c>
      <c r="F346" s="43" t="s">
        <v>1127</v>
      </c>
      <c r="G346" s="43" t="s">
        <v>1128</v>
      </c>
      <c r="H346" s="43" t="s">
        <v>1129</v>
      </c>
      <c r="I346" s="52" t="s">
        <v>4</v>
      </c>
      <c r="J346" s="43" t="s">
        <v>1130</v>
      </c>
      <c r="K346" s="59">
        <v>1</v>
      </c>
      <c r="L346" s="43" t="s">
        <v>8</v>
      </c>
      <c r="M346" s="43" t="s">
        <v>1989</v>
      </c>
      <c r="N346" s="21" t="s">
        <v>18</v>
      </c>
      <c r="O346" s="25">
        <v>1</v>
      </c>
      <c r="P346" s="67">
        <f t="shared" si="46"/>
        <v>1</v>
      </c>
      <c r="Q346" s="63"/>
      <c r="R346" s="65"/>
      <c r="S346" s="61" t="s">
        <v>465</v>
      </c>
    </row>
    <row r="347" spans="1:19" ht="50.1" customHeight="1" x14ac:dyDescent="0.55000000000000004">
      <c r="A347" s="58"/>
      <c r="B347" s="44"/>
      <c r="C347" s="47"/>
      <c r="D347" s="44"/>
      <c r="E347" s="44"/>
      <c r="F347" s="44"/>
      <c r="G347" s="44"/>
      <c r="H347" s="44"/>
      <c r="I347" s="53"/>
      <c r="J347" s="44"/>
      <c r="K347" s="60"/>
      <c r="L347" s="44"/>
      <c r="M347" s="44"/>
      <c r="N347" s="21" t="s">
        <v>19</v>
      </c>
      <c r="O347" s="27">
        <v>1</v>
      </c>
      <c r="P347" s="68"/>
      <c r="Q347" s="64"/>
      <c r="R347" s="66"/>
      <c r="S347" s="62"/>
    </row>
    <row r="348" spans="1:19" ht="50.1" customHeight="1" x14ac:dyDescent="0.55000000000000004">
      <c r="A348" s="58" t="s">
        <v>252</v>
      </c>
      <c r="B348" s="43" t="s">
        <v>1131</v>
      </c>
      <c r="C348" s="46" t="s">
        <v>13</v>
      </c>
      <c r="D348" s="43" t="s">
        <v>87</v>
      </c>
      <c r="E348" s="43" t="s">
        <v>7</v>
      </c>
      <c r="F348" s="43" t="s">
        <v>1132</v>
      </c>
      <c r="G348" s="43" t="s">
        <v>1133</v>
      </c>
      <c r="H348" s="43" t="s">
        <v>1134</v>
      </c>
      <c r="I348" s="52" t="s">
        <v>4</v>
      </c>
      <c r="J348" s="43" t="s">
        <v>1135</v>
      </c>
      <c r="K348" s="59">
        <v>1</v>
      </c>
      <c r="L348" s="43" t="s">
        <v>8</v>
      </c>
      <c r="M348" s="43" t="s">
        <v>1989</v>
      </c>
      <c r="N348" s="21" t="s">
        <v>18</v>
      </c>
      <c r="O348" s="25">
        <v>1</v>
      </c>
      <c r="P348" s="67">
        <f t="shared" si="46"/>
        <v>1</v>
      </c>
      <c r="Q348" s="98"/>
      <c r="R348" s="65"/>
      <c r="S348" s="61" t="s">
        <v>465</v>
      </c>
    </row>
    <row r="349" spans="1:19" ht="50.1" customHeight="1" x14ac:dyDescent="0.55000000000000004">
      <c r="A349" s="58"/>
      <c r="B349" s="44"/>
      <c r="C349" s="47"/>
      <c r="D349" s="44"/>
      <c r="E349" s="44"/>
      <c r="F349" s="44"/>
      <c r="G349" s="44"/>
      <c r="H349" s="44"/>
      <c r="I349" s="53"/>
      <c r="J349" s="44"/>
      <c r="K349" s="60"/>
      <c r="L349" s="44"/>
      <c r="M349" s="44"/>
      <c r="N349" s="21" t="s">
        <v>19</v>
      </c>
      <c r="O349" s="27">
        <v>1</v>
      </c>
      <c r="P349" s="68"/>
      <c r="Q349" s="99"/>
      <c r="R349" s="66"/>
      <c r="S349" s="62"/>
    </row>
    <row r="350" spans="1:19" ht="50.1" customHeight="1" x14ac:dyDescent="0.55000000000000004">
      <c r="A350" s="58" t="s">
        <v>1795</v>
      </c>
      <c r="B350" s="43" t="s">
        <v>1136</v>
      </c>
      <c r="C350" s="46" t="s">
        <v>13</v>
      </c>
      <c r="D350" s="43" t="s">
        <v>88</v>
      </c>
      <c r="E350" s="43" t="s">
        <v>7</v>
      </c>
      <c r="F350" s="43" t="s">
        <v>1137</v>
      </c>
      <c r="G350" s="43" t="s">
        <v>1138</v>
      </c>
      <c r="H350" s="43" t="s">
        <v>1139</v>
      </c>
      <c r="I350" s="52" t="s">
        <v>4</v>
      </c>
      <c r="J350" s="43" t="s">
        <v>712</v>
      </c>
      <c r="K350" s="59">
        <v>7346</v>
      </c>
      <c r="L350" s="43" t="s">
        <v>8</v>
      </c>
      <c r="M350" s="43" t="s">
        <v>1989</v>
      </c>
      <c r="N350" s="21" t="s">
        <v>18</v>
      </c>
      <c r="O350" s="25">
        <v>7346</v>
      </c>
      <c r="P350" s="67">
        <f t="shared" si="46"/>
        <v>0.56493329703239858</v>
      </c>
      <c r="Q350" s="63"/>
      <c r="R350" s="65" t="s">
        <v>465</v>
      </c>
      <c r="S350" s="61"/>
    </row>
    <row r="351" spans="1:19" ht="50.1" customHeight="1" x14ac:dyDescent="0.55000000000000004">
      <c r="A351" s="58"/>
      <c r="B351" s="44"/>
      <c r="C351" s="47"/>
      <c r="D351" s="44"/>
      <c r="E351" s="44"/>
      <c r="F351" s="44"/>
      <c r="G351" s="44"/>
      <c r="H351" s="44"/>
      <c r="I351" s="53"/>
      <c r="J351" s="44"/>
      <c r="K351" s="60"/>
      <c r="L351" s="44"/>
      <c r="M351" s="44"/>
      <c r="N351" s="21" t="s">
        <v>19</v>
      </c>
      <c r="O351" s="27">
        <v>4150</v>
      </c>
      <c r="P351" s="68"/>
      <c r="Q351" s="64"/>
      <c r="R351" s="66"/>
      <c r="S351" s="62"/>
    </row>
    <row r="352" spans="1:19" ht="50.1" customHeight="1" x14ac:dyDescent="0.55000000000000004">
      <c r="A352" s="58" t="s">
        <v>253</v>
      </c>
      <c r="B352" s="43" t="s">
        <v>1140</v>
      </c>
      <c r="C352" s="46" t="s">
        <v>13</v>
      </c>
      <c r="D352" s="43" t="s">
        <v>87</v>
      </c>
      <c r="E352" s="43" t="s">
        <v>7</v>
      </c>
      <c r="F352" s="43" t="s">
        <v>1141</v>
      </c>
      <c r="G352" s="43" t="s">
        <v>1142</v>
      </c>
      <c r="H352" s="43" t="s">
        <v>1143</v>
      </c>
      <c r="I352" s="52" t="s">
        <v>4</v>
      </c>
      <c r="J352" s="43" t="s">
        <v>673</v>
      </c>
      <c r="K352" s="59">
        <v>7346</v>
      </c>
      <c r="L352" s="43" t="s">
        <v>8</v>
      </c>
      <c r="M352" s="43" t="s">
        <v>1989</v>
      </c>
      <c r="N352" s="21" t="s">
        <v>18</v>
      </c>
      <c r="O352" s="25">
        <v>7346</v>
      </c>
      <c r="P352" s="67">
        <f t="shared" si="46"/>
        <v>0.56493329703239858</v>
      </c>
      <c r="Q352" s="63"/>
      <c r="R352" s="65" t="s">
        <v>465</v>
      </c>
      <c r="S352" s="61"/>
    </row>
    <row r="353" spans="1:19" ht="50.1" customHeight="1" x14ac:dyDescent="0.55000000000000004">
      <c r="A353" s="58"/>
      <c r="B353" s="44"/>
      <c r="C353" s="47"/>
      <c r="D353" s="44"/>
      <c r="E353" s="44"/>
      <c r="F353" s="44"/>
      <c r="G353" s="44"/>
      <c r="H353" s="44"/>
      <c r="I353" s="53"/>
      <c r="J353" s="44"/>
      <c r="K353" s="60"/>
      <c r="L353" s="44"/>
      <c r="M353" s="44"/>
      <c r="N353" s="21" t="s">
        <v>19</v>
      </c>
      <c r="O353" s="27">
        <v>4150</v>
      </c>
      <c r="P353" s="68"/>
      <c r="Q353" s="64"/>
      <c r="R353" s="66"/>
      <c r="S353" s="62"/>
    </row>
    <row r="354" spans="1:19" ht="50.1" customHeight="1" x14ac:dyDescent="0.55000000000000004">
      <c r="A354" s="58" t="s">
        <v>254</v>
      </c>
      <c r="B354" s="43" t="s">
        <v>1136</v>
      </c>
      <c r="C354" s="46" t="s">
        <v>13</v>
      </c>
      <c r="D354" s="43" t="s">
        <v>88</v>
      </c>
      <c r="E354" s="43" t="s">
        <v>7</v>
      </c>
      <c r="F354" s="43" t="s">
        <v>1144</v>
      </c>
      <c r="G354" s="43" t="s">
        <v>1138</v>
      </c>
      <c r="H354" s="43" t="s">
        <v>1139</v>
      </c>
      <c r="I354" s="52" t="s">
        <v>4</v>
      </c>
      <c r="J354" s="46" t="s">
        <v>673</v>
      </c>
      <c r="K354" s="59">
        <v>4200</v>
      </c>
      <c r="L354" s="43" t="s">
        <v>8</v>
      </c>
      <c r="M354" s="43" t="s">
        <v>1990</v>
      </c>
      <c r="N354" s="21" t="s">
        <v>18</v>
      </c>
      <c r="O354" s="25">
        <v>4200</v>
      </c>
      <c r="P354" s="67">
        <f t="shared" si="46"/>
        <v>0.98809523809523814</v>
      </c>
      <c r="Q354" s="63"/>
      <c r="R354" s="65"/>
      <c r="S354" s="61" t="s">
        <v>465</v>
      </c>
    </row>
    <row r="355" spans="1:19" ht="50.1" customHeight="1" x14ac:dyDescent="0.55000000000000004">
      <c r="A355" s="58"/>
      <c r="B355" s="44"/>
      <c r="C355" s="47"/>
      <c r="D355" s="44"/>
      <c r="E355" s="44"/>
      <c r="F355" s="44"/>
      <c r="G355" s="44"/>
      <c r="H355" s="44"/>
      <c r="I355" s="53"/>
      <c r="J355" s="47"/>
      <c r="K355" s="60"/>
      <c r="L355" s="44"/>
      <c r="M355" s="44"/>
      <c r="N355" s="21" t="s">
        <v>19</v>
      </c>
      <c r="O355" s="27">
        <v>4150</v>
      </c>
      <c r="P355" s="68"/>
      <c r="Q355" s="64"/>
      <c r="R355" s="66"/>
      <c r="S355" s="62"/>
    </row>
    <row r="356" spans="1:19" ht="50.1" customHeight="1" x14ac:dyDescent="0.55000000000000004">
      <c r="A356" s="58" t="s">
        <v>255</v>
      </c>
      <c r="B356" s="43" t="s">
        <v>1145</v>
      </c>
      <c r="C356" s="46" t="s">
        <v>13</v>
      </c>
      <c r="D356" s="43" t="s">
        <v>88</v>
      </c>
      <c r="E356" s="43" t="s">
        <v>7</v>
      </c>
      <c r="F356" s="43" t="s">
        <v>1146</v>
      </c>
      <c r="G356" s="43" t="s">
        <v>1147</v>
      </c>
      <c r="H356" s="43" t="s">
        <v>1148</v>
      </c>
      <c r="I356" s="52" t="s">
        <v>4</v>
      </c>
      <c r="J356" s="46" t="s">
        <v>899</v>
      </c>
      <c r="K356" s="59">
        <v>1990</v>
      </c>
      <c r="L356" s="43" t="s">
        <v>8</v>
      </c>
      <c r="M356" s="43" t="s">
        <v>34</v>
      </c>
      <c r="N356" s="21" t="s">
        <v>18</v>
      </c>
      <c r="O356" s="25">
        <v>1990</v>
      </c>
      <c r="P356" s="67">
        <f t="shared" si="46"/>
        <v>0.90753768844221105</v>
      </c>
      <c r="Q356" s="63"/>
      <c r="R356" s="65"/>
      <c r="S356" s="61" t="s">
        <v>465</v>
      </c>
    </row>
    <row r="357" spans="1:19" ht="50.1" customHeight="1" x14ac:dyDescent="0.55000000000000004">
      <c r="A357" s="58"/>
      <c r="B357" s="44"/>
      <c r="C357" s="47"/>
      <c r="D357" s="44"/>
      <c r="E357" s="44"/>
      <c r="F357" s="44"/>
      <c r="G357" s="44"/>
      <c r="H357" s="44"/>
      <c r="I357" s="53"/>
      <c r="J357" s="47"/>
      <c r="K357" s="60"/>
      <c r="L357" s="44"/>
      <c r="M357" s="44"/>
      <c r="N357" s="21" t="s">
        <v>19</v>
      </c>
      <c r="O357" s="27">
        <v>1806</v>
      </c>
      <c r="P357" s="68"/>
      <c r="Q357" s="64"/>
      <c r="R357" s="66"/>
      <c r="S357" s="62"/>
    </row>
    <row r="358" spans="1:19" ht="50.1" customHeight="1" x14ac:dyDescent="0.55000000000000004">
      <c r="A358" s="58" t="s">
        <v>256</v>
      </c>
      <c r="B358" s="43" t="s">
        <v>1149</v>
      </c>
      <c r="C358" s="46" t="s">
        <v>13</v>
      </c>
      <c r="D358" s="43" t="s">
        <v>87</v>
      </c>
      <c r="E358" s="43" t="s">
        <v>7</v>
      </c>
      <c r="F358" s="43" t="s">
        <v>1150</v>
      </c>
      <c r="G358" s="43" t="s">
        <v>1151</v>
      </c>
      <c r="H358" s="43" t="s">
        <v>1152</v>
      </c>
      <c r="I358" s="52" t="s">
        <v>4</v>
      </c>
      <c r="J358" s="46" t="s">
        <v>899</v>
      </c>
      <c r="K358" s="59">
        <v>848</v>
      </c>
      <c r="L358" s="43" t="s">
        <v>8</v>
      </c>
      <c r="M358" s="43" t="s">
        <v>34</v>
      </c>
      <c r="N358" s="21" t="s">
        <v>18</v>
      </c>
      <c r="O358" s="25">
        <v>848</v>
      </c>
      <c r="P358" s="67">
        <f t="shared" si="46"/>
        <v>0.67452830188679247</v>
      </c>
      <c r="Q358" s="63"/>
      <c r="R358" s="65" t="s">
        <v>465</v>
      </c>
      <c r="S358" s="61"/>
    </row>
    <row r="359" spans="1:19" ht="50.1" customHeight="1" x14ac:dyDescent="0.55000000000000004">
      <c r="A359" s="58"/>
      <c r="B359" s="44"/>
      <c r="C359" s="47"/>
      <c r="D359" s="44"/>
      <c r="E359" s="44"/>
      <c r="F359" s="44"/>
      <c r="G359" s="44"/>
      <c r="H359" s="44"/>
      <c r="I359" s="53"/>
      <c r="J359" s="47"/>
      <c r="K359" s="60"/>
      <c r="L359" s="44"/>
      <c r="M359" s="44"/>
      <c r="N359" s="21" t="s">
        <v>19</v>
      </c>
      <c r="O359" s="27">
        <v>572</v>
      </c>
      <c r="P359" s="68"/>
      <c r="Q359" s="64"/>
      <c r="R359" s="66"/>
      <c r="S359" s="62"/>
    </row>
    <row r="360" spans="1:19" ht="50.1" customHeight="1" x14ac:dyDescent="0.55000000000000004">
      <c r="A360" s="58" t="s">
        <v>257</v>
      </c>
      <c r="B360" s="43" t="s">
        <v>1153</v>
      </c>
      <c r="C360" s="46" t="s">
        <v>13</v>
      </c>
      <c r="D360" s="43" t="s">
        <v>88</v>
      </c>
      <c r="E360" s="43" t="s">
        <v>7</v>
      </c>
      <c r="F360" s="43" t="s">
        <v>1154</v>
      </c>
      <c r="G360" s="43" t="s">
        <v>1155</v>
      </c>
      <c r="H360" s="43" t="s">
        <v>1156</v>
      </c>
      <c r="I360" s="52" t="s">
        <v>4</v>
      </c>
      <c r="J360" s="46" t="s">
        <v>1157</v>
      </c>
      <c r="K360" s="59">
        <v>20</v>
      </c>
      <c r="L360" s="43" t="s">
        <v>8</v>
      </c>
      <c r="M360" s="43" t="s">
        <v>34</v>
      </c>
      <c r="N360" s="21" t="s">
        <v>18</v>
      </c>
      <c r="O360" s="25">
        <v>20</v>
      </c>
      <c r="P360" s="67">
        <f t="shared" si="46"/>
        <v>0.05</v>
      </c>
      <c r="Q360" s="63" t="s">
        <v>465</v>
      </c>
      <c r="R360" s="65"/>
      <c r="S360" s="61"/>
    </row>
    <row r="361" spans="1:19" ht="50.1" customHeight="1" x14ac:dyDescent="0.55000000000000004">
      <c r="A361" s="58"/>
      <c r="B361" s="44"/>
      <c r="C361" s="47"/>
      <c r="D361" s="44"/>
      <c r="E361" s="44"/>
      <c r="F361" s="44"/>
      <c r="G361" s="44"/>
      <c r="H361" s="44"/>
      <c r="I361" s="53"/>
      <c r="J361" s="47"/>
      <c r="K361" s="60"/>
      <c r="L361" s="44"/>
      <c r="M361" s="44"/>
      <c r="N361" s="21" t="s">
        <v>19</v>
      </c>
      <c r="O361" s="27">
        <v>1</v>
      </c>
      <c r="P361" s="68"/>
      <c r="Q361" s="64"/>
      <c r="R361" s="66"/>
      <c r="S361" s="62"/>
    </row>
    <row r="362" spans="1:19" ht="50.1" customHeight="1" x14ac:dyDescent="0.55000000000000004">
      <c r="A362" s="58" t="s">
        <v>258</v>
      </c>
      <c r="B362" s="43" t="s">
        <v>1158</v>
      </c>
      <c r="C362" s="46" t="s">
        <v>13</v>
      </c>
      <c r="D362" s="43" t="s">
        <v>88</v>
      </c>
      <c r="E362" s="43" t="s">
        <v>7</v>
      </c>
      <c r="F362" s="43" t="s">
        <v>1159</v>
      </c>
      <c r="G362" s="43" t="s">
        <v>1160</v>
      </c>
      <c r="H362" s="43" t="s">
        <v>1161</v>
      </c>
      <c r="I362" s="52" t="s">
        <v>4</v>
      </c>
      <c r="J362" s="46" t="s">
        <v>15</v>
      </c>
      <c r="K362" s="59">
        <v>3800</v>
      </c>
      <c r="L362" s="43" t="s">
        <v>8</v>
      </c>
      <c r="M362" s="43" t="s">
        <v>1991</v>
      </c>
      <c r="N362" s="21" t="s">
        <v>18</v>
      </c>
      <c r="O362" s="25">
        <v>3800</v>
      </c>
      <c r="P362" s="67">
        <f t="shared" si="46"/>
        <v>0.36631578947368421</v>
      </c>
      <c r="Q362" s="63" t="s">
        <v>465</v>
      </c>
      <c r="R362" s="65"/>
      <c r="S362" s="61"/>
    </row>
    <row r="363" spans="1:19" ht="50.1" customHeight="1" x14ac:dyDescent="0.55000000000000004">
      <c r="A363" s="58"/>
      <c r="B363" s="44"/>
      <c r="C363" s="47"/>
      <c r="D363" s="44"/>
      <c r="E363" s="44"/>
      <c r="F363" s="44"/>
      <c r="G363" s="44"/>
      <c r="H363" s="44"/>
      <c r="I363" s="53"/>
      <c r="J363" s="47"/>
      <c r="K363" s="60"/>
      <c r="L363" s="44"/>
      <c r="M363" s="44"/>
      <c r="N363" s="21" t="s">
        <v>19</v>
      </c>
      <c r="O363" s="27">
        <v>1392</v>
      </c>
      <c r="P363" s="68"/>
      <c r="Q363" s="64"/>
      <c r="R363" s="66"/>
      <c r="S363" s="62"/>
    </row>
    <row r="364" spans="1:19" ht="50.1" customHeight="1" x14ac:dyDescent="0.55000000000000004">
      <c r="A364" s="58" t="s">
        <v>259</v>
      </c>
      <c r="B364" s="43" t="s">
        <v>16</v>
      </c>
      <c r="C364" s="46" t="s">
        <v>13</v>
      </c>
      <c r="D364" s="43" t="s">
        <v>88</v>
      </c>
      <c r="E364" s="43" t="s">
        <v>7</v>
      </c>
      <c r="F364" s="43" t="s">
        <v>1162</v>
      </c>
      <c r="G364" s="43" t="s">
        <v>540</v>
      </c>
      <c r="H364" s="43" t="s">
        <v>1078</v>
      </c>
      <c r="I364" s="52" t="s">
        <v>4</v>
      </c>
      <c r="J364" s="43" t="s">
        <v>1163</v>
      </c>
      <c r="K364" s="59">
        <v>21600</v>
      </c>
      <c r="L364" s="43" t="s">
        <v>8</v>
      </c>
      <c r="M364" s="43" t="s">
        <v>35</v>
      </c>
      <c r="N364" s="21" t="s">
        <v>18</v>
      </c>
      <c r="O364" s="25">
        <v>21600</v>
      </c>
      <c r="P364" s="67">
        <f t="shared" si="46"/>
        <v>0.50509259259259254</v>
      </c>
      <c r="Q364" s="63"/>
      <c r="R364" s="65" t="s">
        <v>465</v>
      </c>
      <c r="S364" s="61"/>
    </row>
    <row r="365" spans="1:19" ht="50.1" customHeight="1" x14ac:dyDescent="0.55000000000000004">
      <c r="A365" s="58"/>
      <c r="B365" s="44"/>
      <c r="C365" s="47"/>
      <c r="D365" s="44"/>
      <c r="E365" s="44"/>
      <c r="F365" s="44"/>
      <c r="G365" s="44"/>
      <c r="H365" s="44"/>
      <c r="I365" s="53"/>
      <c r="J365" s="44"/>
      <c r="K365" s="60"/>
      <c r="L365" s="44"/>
      <c r="M365" s="44"/>
      <c r="N365" s="21" t="s">
        <v>19</v>
      </c>
      <c r="O365" s="27">
        <v>10910</v>
      </c>
      <c r="P365" s="68"/>
      <c r="Q365" s="64"/>
      <c r="R365" s="66"/>
      <c r="S365" s="62"/>
    </row>
    <row r="366" spans="1:19" ht="50.1" customHeight="1" x14ac:dyDescent="0.55000000000000004">
      <c r="A366" s="58" t="s">
        <v>260</v>
      </c>
      <c r="B366" s="43" t="s">
        <v>1164</v>
      </c>
      <c r="C366" s="46" t="s">
        <v>13</v>
      </c>
      <c r="D366" s="43" t="s">
        <v>87</v>
      </c>
      <c r="E366" s="43" t="s">
        <v>7</v>
      </c>
      <c r="F366" s="43" t="s">
        <v>1165</v>
      </c>
      <c r="G366" s="43" t="s">
        <v>1166</v>
      </c>
      <c r="H366" s="43" t="s">
        <v>1167</v>
      </c>
      <c r="I366" s="52" t="s">
        <v>4</v>
      </c>
      <c r="J366" s="43" t="s">
        <v>1168</v>
      </c>
      <c r="K366" s="59">
        <v>3800</v>
      </c>
      <c r="L366" s="43" t="s">
        <v>8</v>
      </c>
      <c r="M366" s="43" t="s">
        <v>35</v>
      </c>
      <c r="N366" s="21" t="s">
        <v>18</v>
      </c>
      <c r="O366" s="25">
        <v>3800</v>
      </c>
      <c r="P366" s="67">
        <f t="shared" si="46"/>
        <v>0.36631578947368421</v>
      </c>
      <c r="Q366" s="63" t="s">
        <v>465</v>
      </c>
      <c r="R366" s="65"/>
      <c r="S366" s="61"/>
    </row>
    <row r="367" spans="1:19" ht="50.1" customHeight="1" x14ac:dyDescent="0.55000000000000004">
      <c r="A367" s="58"/>
      <c r="B367" s="44"/>
      <c r="C367" s="47"/>
      <c r="D367" s="44"/>
      <c r="E367" s="44"/>
      <c r="F367" s="44"/>
      <c r="G367" s="44"/>
      <c r="H367" s="44"/>
      <c r="I367" s="53"/>
      <c r="J367" s="44"/>
      <c r="K367" s="60"/>
      <c r="L367" s="44"/>
      <c r="M367" s="44"/>
      <c r="N367" s="21" t="s">
        <v>19</v>
      </c>
      <c r="O367" s="27">
        <v>1392</v>
      </c>
      <c r="P367" s="68"/>
      <c r="Q367" s="64"/>
      <c r="R367" s="66"/>
      <c r="S367" s="62"/>
    </row>
    <row r="368" spans="1:19" ht="50.1" customHeight="1" x14ac:dyDescent="0.55000000000000004">
      <c r="A368" s="58" t="s">
        <v>261</v>
      </c>
      <c r="B368" s="43" t="s">
        <v>16</v>
      </c>
      <c r="C368" s="46" t="s">
        <v>13</v>
      </c>
      <c r="D368" s="43" t="s">
        <v>88</v>
      </c>
      <c r="E368" s="43" t="s">
        <v>7</v>
      </c>
      <c r="F368" s="43" t="s">
        <v>1169</v>
      </c>
      <c r="G368" s="43" t="s">
        <v>540</v>
      </c>
      <c r="H368" s="43" t="s">
        <v>1078</v>
      </c>
      <c r="I368" s="52" t="s">
        <v>4</v>
      </c>
      <c r="J368" s="43" t="s">
        <v>1018</v>
      </c>
      <c r="K368" s="59">
        <v>3800</v>
      </c>
      <c r="L368" s="43" t="s">
        <v>8</v>
      </c>
      <c r="M368" s="43" t="s">
        <v>35</v>
      </c>
      <c r="N368" s="21" t="s">
        <v>18</v>
      </c>
      <c r="O368" s="25">
        <v>3800</v>
      </c>
      <c r="P368" s="67">
        <f t="shared" si="46"/>
        <v>0.36631578947368421</v>
      </c>
      <c r="Q368" s="63" t="s">
        <v>465</v>
      </c>
      <c r="R368" s="65"/>
      <c r="S368" s="61"/>
    </row>
    <row r="369" spans="1:19" ht="50.1" customHeight="1" x14ac:dyDescent="0.55000000000000004">
      <c r="A369" s="58"/>
      <c r="B369" s="44"/>
      <c r="C369" s="47"/>
      <c r="D369" s="44"/>
      <c r="E369" s="44"/>
      <c r="F369" s="44"/>
      <c r="G369" s="44"/>
      <c r="H369" s="44"/>
      <c r="I369" s="53"/>
      <c r="J369" s="44"/>
      <c r="K369" s="60"/>
      <c r="L369" s="44"/>
      <c r="M369" s="44"/>
      <c r="N369" s="21" t="s">
        <v>19</v>
      </c>
      <c r="O369" s="27">
        <v>1392</v>
      </c>
      <c r="P369" s="68"/>
      <c r="Q369" s="64"/>
      <c r="R369" s="66"/>
      <c r="S369" s="62"/>
    </row>
    <row r="370" spans="1:19" ht="50.1" customHeight="1" x14ac:dyDescent="0.55000000000000004">
      <c r="A370" s="58" t="s">
        <v>262</v>
      </c>
      <c r="B370" s="43" t="s">
        <v>1014</v>
      </c>
      <c r="C370" s="46" t="s">
        <v>13</v>
      </c>
      <c r="D370" s="43" t="s">
        <v>88</v>
      </c>
      <c r="E370" s="43" t="s">
        <v>7</v>
      </c>
      <c r="F370" s="43" t="s">
        <v>1170</v>
      </c>
      <c r="G370" s="43" t="s">
        <v>1171</v>
      </c>
      <c r="H370" s="43" t="s">
        <v>1172</v>
      </c>
      <c r="I370" s="52" t="s">
        <v>4</v>
      </c>
      <c r="J370" s="43" t="s">
        <v>1173</v>
      </c>
      <c r="K370" s="59">
        <v>4</v>
      </c>
      <c r="L370" s="43" t="s">
        <v>8</v>
      </c>
      <c r="M370" s="43" t="s">
        <v>35</v>
      </c>
      <c r="N370" s="21" t="s">
        <v>18</v>
      </c>
      <c r="O370" s="25">
        <v>4</v>
      </c>
      <c r="P370" s="67">
        <f t="shared" si="46"/>
        <v>0.5</v>
      </c>
      <c r="Q370" s="63"/>
      <c r="R370" s="65" t="s">
        <v>465</v>
      </c>
      <c r="S370" s="61"/>
    </row>
    <row r="371" spans="1:19" ht="50.1" customHeight="1" x14ac:dyDescent="0.55000000000000004">
      <c r="A371" s="58"/>
      <c r="B371" s="44"/>
      <c r="C371" s="47"/>
      <c r="D371" s="44"/>
      <c r="E371" s="44"/>
      <c r="F371" s="44"/>
      <c r="G371" s="44"/>
      <c r="H371" s="44"/>
      <c r="I371" s="53"/>
      <c r="J371" s="44"/>
      <c r="K371" s="60"/>
      <c r="L371" s="44"/>
      <c r="M371" s="44"/>
      <c r="N371" s="21" t="s">
        <v>19</v>
      </c>
      <c r="O371" s="27">
        <v>2</v>
      </c>
      <c r="P371" s="68"/>
      <c r="Q371" s="64"/>
      <c r="R371" s="66"/>
      <c r="S371" s="62"/>
    </row>
    <row r="372" spans="1:19" ht="50.1" customHeight="1" x14ac:dyDescent="0.55000000000000004">
      <c r="A372" s="58" t="s">
        <v>263</v>
      </c>
      <c r="B372" s="43" t="s">
        <v>1174</v>
      </c>
      <c r="C372" s="46" t="s">
        <v>13</v>
      </c>
      <c r="D372" s="43" t="s">
        <v>87</v>
      </c>
      <c r="E372" s="43" t="s">
        <v>7</v>
      </c>
      <c r="F372" s="43" t="s">
        <v>1175</v>
      </c>
      <c r="G372" s="43" t="s">
        <v>1176</v>
      </c>
      <c r="H372" s="43" t="s">
        <v>1177</v>
      </c>
      <c r="I372" s="52" t="s">
        <v>4</v>
      </c>
      <c r="J372" s="43" t="s">
        <v>1178</v>
      </c>
      <c r="K372" s="59">
        <v>2</v>
      </c>
      <c r="L372" s="43" t="s">
        <v>8</v>
      </c>
      <c r="M372" s="43" t="s">
        <v>35</v>
      </c>
      <c r="N372" s="21" t="s">
        <v>18</v>
      </c>
      <c r="O372" s="25">
        <v>2</v>
      </c>
      <c r="P372" s="67">
        <f t="shared" si="46"/>
        <v>1</v>
      </c>
      <c r="Q372" s="63"/>
      <c r="R372" s="65"/>
      <c r="S372" s="61" t="s">
        <v>465</v>
      </c>
    </row>
    <row r="373" spans="1:19" ht="50.1" customHeight="1" x14ac:dyDescent="0.55000000000000004">
      <c r="A373" s="58"/>
      <c r="B373" s="44"/>
      <c r="C373" s="47"/>
      <c r="D373" s="44"/>
      <c r="E373" s="44"/>
      <c r="F373" s="44"/>
      <c r="G373" s="44"/>
      <c r="H373" s="44"/>
      <c r="I373" s="53"/>
      <c r="J373" s="44"/>
      <c r="K373" s="60"/>
      <c r="L373" s="44"/>
      <c r="M373" s="44"/>
      <c r="N373" s="21" t="s">
        <v>19</v>
      </c>
      <c r="O373" s="23">
        <v>2</v>
      </c>
      <c r="P373" s="68"/>
      <c r="Q373" s="64"/>
      <c r="R373" s="66"/>
      <c r="S373" s="62"/>
    </row>
    <row r="374" spans="1:19" ht="52.5" customHeight="1" x14ac:dyDescent="0.55000000000000004">
      <c r="A374" s="58" t="s">
        <v>264</v>
      </c>
      <c r="B374" s="43" t="s">
        <v>1179</v>
      </c>
      <c r="C374" s="46" t="s">
        <v>13</v>
      </c>
      <c r="D374" s="43" t="s">
        <v>87</v>
      </c>
      <c r="E374" s="43" t="s">
        <v>7</v>
      </c>
      <c r="F374" s="43" t="s">
        <v>1180</v>
      </c>
      <c r="G374" s="43" t="s">
        <v>1181</v>
      </c>
      <c r="H374" s="43" t="s">
        <v>1182</v>
      </c>
      <c r="I374" s="52" t="s">
        <v>4</v>
      </c>
      <c r="J374" s="43" t="s">
        <v>840</v>
      </c>
      <c r="K374" s="59">
        <v>12</v>
      </c>
      <c r="L374" s="43" t="s">
        <v>8</v>
      </c>
      <c r="M374" s="43" t="s">
        <v>35</v>
      </c>
      <c r="N374" s="21" t="s">
        <v>18</v>
      </c>
      <c r="O374" s="25">
        <v>12</v>
      </c>
      <c r="P374" s="67">
        <f t="shared" si="46"/>
        <v>0.5</v>
      </c>
      <c r="Q374" s="63"/>
      <c r="R374" s="65" t="s">
        <v>465</v>
      </c>
      <c r="S374" s="61"/>
    </row>
    <row r="375" spans="1:19" ht="57.75" customHeight="1" x14ac:dyDescent="0.55000000000000004">
      <c r="A375" s="58"/>
      <c r="B375" s="44"/>
      <c r="C375" s="47"/>
      <c r="D375" s="44"/>
      <c r="E375" s="44"/>
      <c r="F375" s="44"/>
      <c r="G375" s="44"/>
      <c r="H375" s="44"/>
      <c r="I375" s="53"/>
      <c r="J375" s="44"/>
      <c r="K375" s="60"/>
      <c r="L375" s="44"/>
      <c r="M375" s="44"/>
      <c r="N375" s="21" t="s">
        <v>19</v>
      </c>
      <c r="O375" s="23">
        <v>6</v>
      </c>
      <c r="P375" s="68"/>
      <c r="Q375" s="64"/>
      <c r="R375" s="66"/>
      <c r="S375" s="62"/>
    </row>
    <row r="376" spans="1:19" ht="50.1" customHeight="1" x14ac:dyDescent="0.55000000000000004">
      <c r="A376" s="58" t="s">
        <v>265</v>
      </c>
      <c r="B376" s="43" t="s">
        <v>1179</v>
      </c>
      <c r="C376" s="46" t="s">
        <v>13</v>
      </c>
      <c r="D376" s="43" t="s">
        <v>87</v>
      </c>
      <c r="E376" s="43" t="s">
        <v>7</v>
      </c>
      <c r="F376" s="43" t="s">
        <v>1183</v>
      </c>
      <c r="G376" s="43" t="s">
        <v>1184</v>
      </c>
      <c r="H376" s="43" t="s">
        <v>1185</v>
      </c>
      <c r="I376" s="52" t="s">
        <v>4</v>
      </c>
      <c r="J376" s="52" t="s">
        <v>12</v>
      </c>
      <c r="K376" s="59">
        <v>260</v>
      </c>
      <c r="L376" s="43" t="s">
        <v>8</v>
      </c>
      <c r="M376" s="43" t="s">
        <v>1992</v>
      </c>
      <c r="N376" s="21" t="s">
        <v>18</v>
      </c>
      <c r="O376" s="25">
        <v>260</v>
      </c>
      <c r="P376" s="67">
        <f t="shared" si="46"/>
        <v>0.62307692307692308</v>
      </c>
      <c r="Q376" s="63"/>
      <c r="R376" s="65" t="s">
        <v>465</v>
      </c>
      <c r="S376" s="61"/>
    </row>
    <row r="377" spans="1:19" ht="50.1" customHeight="1" x14ac:dyDescent="0.55000000000000004">
      <c r="A377" s="58"/>
      <c r="B377" s="44"/>
      <c r="C377" s="47"/>
      <c r="D377" s="44"/>
      <c r="E377" s="44"/>
      <c r="F377" s="44"/>
      <c r="G377" s="44"/>
      <c r="H377" s="44"/>
      <c r="I377" s="53"/>
      <c r="J377" s="53"/>
      <c r="K377" s="60"/>
      <c r="L377" s="44"/>
      <c r="M377" s="44"/>
      <c r="N377" s="21" t="s">
        <v>19</v>
      </c>
      <c r="O377" s="23">
        <v>162</v>
      </c>
      <c r="P377" s="68"/>
      <c r="Q377" s="64"/>
      <c r="R377" s="66"/>
      <c r="S377" s="62"/>
    </row>
    <row r="378" spans="1:19" ht="50.1" customHeight="1" x14ac:dyDescent="0.55000000000000004">
      <c r="A378" s="58" t="s">
        <v>266</v>
      </c>
      <c r="B378" s="43" t="s">
        <v>538</v>
      </c>
      <c r="C378" s="46" t="s">
        <v>13</v>
      </c>
      <c r="D378" s="43" t="s">
        <v>87</v>
      </c>
      <c r="E378" s="43" t="s">
        <v>7</v>
      </c>
      <c r="F378" s="43" t="s">
        <v>1186</v>
      </c>
      <c r="G378" s="43" t="s">
        <v>1185</v>
      </c>
      <c r="H378" s="43" t="s">
        <v>1187</v>
      </c>
      <c r="I378" s="52" t="s">
        <v>4</v>
      </c>
      <c r="J378" s="52" t="s">
        <v>12</v>
      </c>
      <c r="K378" s="59">
        <v>254</v>
      </c>
      <c r="L378" s="43" t="s">
        <v>8</v>
      </c>
      <c r="M378" s="43" t="s">
        <v>458</v>
      </c>
      <c r="N378" s="21" t="s">
        <v>18</v>
      </c>
      <c r="O378" s="25">
        <v>254</v>
      </c>
      <c r="P378" s="67">
        <f t="shared" si="46"/>
        <v>0.67322834645669294</v>
      </c>
      <c r="Q378" s="63"/>
      <c r="R378" s="65" t="s">
        <v>465</v>
      </c>
      <c r="S378" s="61"/>
    </row>
    <row r="379" spans="1:19" ht="50.1" customHeight="1" x14ac:dyDescent="0.55000000000000004">
      <c r="A379" s="58"/>
      <c r="B379" s="44"/>
      <c r="C379" s="47"/>
      <c r="D379" s="44"/>
      <c r="E379" s="44"/>
      <c r="F379" s="44"/>
      <c r="G379" s="44"/>
      <c r="H379" s="44"/>
      <c r="I379" s="53"/>
      <c r="J379" s="53"/>
      <c r="K379" s="60"/>
      <c r="L379" s="44"/>
      <c r="M379" s="44"/>
      <c r="N379" s="21" t="s">
        <v>19</v>
      </c>
      <c r="O379" s="23">
        <v>171</v>
      </c>
      <c r="P379" s="68"/>
      <c r="Q379" s="64"/>
      <c r="R379" s="66"/>
      <c r="S379" s="62"/>
    </row>
    <row r="380" spans="1:19" ht="50.1" customHeight="1" x14ac:dyDescent="0.55000000000000004">
      <c r="A380" s="58" t="s">
        <v>267</v>
      </c>
      <c r="B380" s="43" t="s">
        <v>900</v>
      </c>
      <c r="C380" s="46" t="s">
        <v>13</v>
      </c>
      <c r="D380" s="43" t="s">
        <v>87</v>
      </c>
      <c r="E380" s="43" t="s">
        <v>7</v>
      </c>
      <c r="F380" s="43" t="s">
        <v>1188</v>
      </c>
      <c r="G380" s="43" t="s">
        <v>1189</v>
      </c>
      <c r="H380" s="43" t="s">
        <v>1190</v>
      </c>
      <c r="I380" s="52" t="s">
        <v>4</v>
      </c>
      <c r="J380" s="52" t="s">
        <v>899</v>
      </c>
      <c r="K380" s="59">
        <v>436</v>
      </c>
      <c r="L380" s="43" t="s">
        <v>8</v>
      </c>
      <c r="M380" s="43" t="s">
        <v>458</v>
      </c>
      <c r="N380" s="21" t="s">
        <v>18</v>
      </c>
      <c r="O380" s="25">
        <v>436</v>
      </c>
      <c r="P380" s="67">
        <f t="shared" si="46"/>
        <v>0.85779816513761464</v>
      </c>
      <c r="Q380" s="63"/>
      <c r="R380" s="65"/>
      <c r="S380" s="61" t="s">
        <v>465</v>
      </c>
    </row>
    <row r="381" spans="1:19" ht="50.1" customHeight="1" x14ac:dyDescent="0.55000000000000004">
      <c r="A381" s="58"/>
      <c r="B381" s="44"/>
      <c r="C381" s="47"/>
      <c r="D381" s="44"/>
      <c r="E381" s="44"/>
      <c r="F381" s="44"/>
      <c r="G381" s="44"/>
      <c r="H381" s="44"/>
      <c r="I381" s="53"/>
      <c r="J381" s="53"/>
      <c r="K381" s="60"/>
      <c r="L381" s="44"/>
      <c r="M381" s="44"/>
      <c r="N381" s="21" t="s">
        <v>19</v>
      </c>
      <c r="O381" s="23">
        <v>374</v>
      </c>
      <c r="P381" s="68"/>
      <c r="Q381" s="64"/>
      <c r="R381" s="66"/>
      <c r="S381" s="62"/>
    </row>
    <row r="382" spans="1:19" ht="50.1" customHeight="1" x14ac:dyDescent="0.55000000000000004">
      <c r="A382" s="58" t="s">
        <v>268</v>
      </c>
      <c r="B382" s="43" t="s">
        <v>1191</v>
      </c>
      <c r="C382" s="46" t="s">
        <v>13</v>
      </c>
      <c r="D382" s="43" t="s">
        <v>88</v>
      </c>
      <c r="E382" s="43" t="s">
        <v>7</v>
      </c>
      <c r="F382" s="43" t="s">
        <v>1192</v>
      </c>
      <c r="G382" s="43" t="s">
        <v>1193</v>
      </c>
      <c r="H382" s="43" t="s">
        <v>1194</v>
      </c>
      <c r="I382" s="52" t="s">
        <v>4</v>
      </c>
      <c r="J382" s="52" t="s">
        <v>840</v>
      </c>
      <c r="K382" s="59">
        <v>1</v>
      </c>
      <c r="L382" s="43" t="s">
        <v>8</v>
      </c>
      <c r="M382" s="43" t="s">
        <v>458</v>
      </c>
      <c r="N382" s="21" t="s">
        <v>18</v>
      </c>
      <c r="O382" s="25">
        <v>1</v>
      </c>
      <c r="P382" s="67">
        <f t="shared" si="46"/>
        <v>1</v>
      </c>
      <c r="Q382" s="63"/>
      <c r="R382" s="65"/>
      <c r="S382" s="61" t="s">
        <v>465</v>
      </c>
    </row>
    <row r="383" spans="1:19" ht="50.1" customHeight="1" x14ac:dyDescent="0.55000000000000004">
      <c r="A383" s="58"/>
      <c r="B383" s="44"/>
      <c r="C383" s="47"/>
      <c r="D383" s="44"/>
      <c r="E383" s="44"/>
      <c r="F383" s="44"/>
      <c r="G383" s="44"/>
      <c r="H383" s="44"/>
      <c r="I383" s="53"/>
      <c r="J383" s="53"/>
      <c r="K383" s="60"/>
      <c r="L383" s="44"/>
      <c r="M383" s="44"/>
      <c r="N383" s="21" t="s">
        <v>19</v>
      </c>
      <c r="O383" s="27">
        <v>1</v>
      </c>
      <c r="P383" s="68"/>
      <c r="Q383" s="64"/>
      <c r="R383" s="66"/>
      <c r="S383" s="62"/>
    </row>
    <row r="384" spans="1:19" ht="50.1" customHeight="1" x14ac:dyDescent="0.55000000000000004">
      <c r="A384" s="58" t="s">
        <v>269</v>
      </c>
      <c r="B384" s="43" t="s">
        <v>1195</v>
      </c>
      <c r="C384" s="46" t="s">
        <v>13</v>
      </c>
      <c r="D384" s="43" t="s">
        <v>87</v>
      </c>
      <c r="E384" s="43" t="s">
        <v>7</v>
      </c>
      <c r="F384" s="43" t="s">
        <v>1196</v>
      </c>
      <c r="G384" s="43" t="s">
        <v>1197</v>
      </c>
      <c r="H384" s="43" t="s">
        <v>1198</v>
      </c>
      <c r="I384" s="52" t="s">
        <v>4</v>
      </c>
      <c r="J384" s="52" t="s">
        <v>1199</v>
      </c>
      <c r="K384" s="59">
        <v>5</v>
      </c>
      <c r="L384" s="43" t="s">
        <v>8</v>
      </c>
      <c r="M384" s="43" t="s">
        <v>458</v>
      </c>
      <c r="N384" s="21" t="s">
        <v>18</v>
      </c>
      <c r="O384" s="25">
        <v>5</v>
      </c>
      <c r="P384" s="67">
        <f t="shared" si="46"/>
        <v>0.4</v>
      </c>
      <c r="Q384" s="63" t="s">
        <v>465</v>
      </c>
      <c r="R384" s="65"/>
      <c r="S384" s="61"/>
    </row>
    <row r="385" spans="1:19" ht="59.25" customHeight="1" x14ac:dyDescent="0.55000000000000004">
      <c r="A385" s="58"/>
      <c r="B385" s="44"/>
      <c r="C385" s="47"/>
      <c r="D385" s="44"/>
      <c r="E385" s="44"/>
      <c r="F385" s="44"/>
      <c r="G385" s="44"/>
      <c r="H385" s="44"/>
      <c r="I385" s="53"/>
      <c r="J385" s="53"/>
      <c r="K385" s="60"/>
      <c r="L385" s="44"/>
      <c r="M385" s="44"/>
      <c r="N385" s="21" t="s">
        <v>19</v>
      </c>
      <c r="O385" s="27">
        <v>2</v>
      </c>
      <c r="P385" s="68"/>
      <c r="Q385" s="64"/>
      <c r="R385" s="66"/>
      <c r="S385" s="62"/>
    </row>
    <row r="386" spans="1:19" ht="50.1" customHeight="1" x14ac:dyDescent="0.55000000000000004">
      <c r="A386" s="58" t="s">
        <v>270</v>
      </c>
      <c r="B386" s="43" t="s">
        <v>1200</v>
      </c>
      <c r="C386" s="46" t="s">
        <v>13</v>
      </c>
      <c r="D386" s="43" t="s">
        <v>87</v>
      </c>
      <c r="E386" s="43" t="s">
        <v>7</v>
      </c>
      <c r="F386" s="43" t="s">
        <v>1201</v>
      </c>
      <c r="G386" s="43" t="s">
        <v>1202</v>
      </c>
      <c r="H386" s="43" t="s">
        <v>1203</v>
      </c>
      <c r="I386" s="52" t="s">
        <v>4</v>
      </c>
      <c r="J386" s="43" t="s">
        <v>1204</v>
      </c>
      <c r="K386" s="59">
        <v>126</v>
      </c>
      <c r="L386" s="43" t="s">
        <v>8</v>
      </c>
      <c r="M386" s="43" t="s">
        <v>36</v>
      </c>
      <c r="N386" s="21" t="s">
        <v>18</v>
      </c>
      <c r="O386" s="25">
        <v>126</v>
      </c>
      <c r="P386" s="67">
        <f t="shared" si="46"/>
        <v>0.89682539682539686</v>
      </c>
      <c r="Q386" s="63"/>
      <c r="R386" s="65"/>
      <c r="S386" s="61" t="s">
        <v>465</v>
      </c>
    </row>
    <row r="387" spans="1:19" ht="50.1" customHeight="1" x14ac:dyDescent="0.55000000000000004">
      <c r="A387" s="58"/>
      <c r="B387" s="44"/>
      <c r="C387" s="47"/>
      <c r="D387" s="44"/>
      <c r="E387" s="44"/>
      <c r="F387" s="44"/>
      <c r="G387" s="44"/>
      <c r="H387" s="44"/>
      <c r="I387" s="53"/>
      <c r="J387" s="44"/>
      <c r="K387" s="60"/>
      <c r="L387" s="44"/>
      <c r="M387" s="44"/>
      <c r="N387" s="21" t="s">
        <v>19</v>
      </c>
      <c r="O387" s="27">
        <v>113</v>
      </c>
      <c r="P387" s="68"/>
      <c r="Q387" s="64"/>
      <c r="R387" s="66"/>
      <c r="S387" s="62"/>
    </row>
    <row r="388" spans="1:19" ht="50.1" customHeight="1" x14ac:dyDescent="0.55000000000000004">
      <c r="A388" s="58" t="s">
        <v>271</v>
      </c>
      <c r="B388" s="43" t="s">
        <v>1205</v>
      </c>
      <c r="C388" s="46" t="s">
        <v>13</v>
      </c>
      <c r="D388" s="43" t="s">
        <v>87</v>
      </c>
      <c r="E388" s="43" t="s">
        <v>7</v>
      </c>
      <c r="F388" s="43" t="s">
        <v>1206</v>
      </c>
      <c r="G388" s="43" t="s">
        <v>1207</v>
      </c>
      <c r="H388" s="43" t="s">
        <v>1208</v>
      </c>
      <c r="I388" s="52" t="s">
        <v>4</v>
      </c>
      <c r="J388" s="43" t="s">
        <v>13</v>
      </c>
      <c r="K388" s="59">
        <v>10</v>
      </c>
      <c r="L388" s="43" t="s">
        <v>8</v>
      </c>
      <c r="M388" s="43" t="s">
        <v>36</v>
      </c>
      <c r="N388" s="21" t="s">
        <v>18</v>
      </c>
      <c r="O388" s="25">
        <v>10</v>
      </c>
      <c r="P388" s="67">
        <f t="shared" si="46"/>
        <v>0.2</v>
      </c>
      <c r="Q388" s="63" t="s">
        <v>465</v>
      </c>
      <c r="R388" s="65"/>
      <c r="S388" s="61"/>
    </row>
    <row r="389" spans="1:19" ht="50.1" customHeight="1" x14ac:dyDescent="0.55000000000000004">
      <c r="A389" s="58"/>
      <c r="B389" s="44"/>
      <c r="C389" s="47"/>
      <c r="D389" s="44"/>
      <c r="E389" s="44"/>
      <c r="F389" s="44"/>
      <c r="G389" s="44"/>
      <c r="H389" s="44"/>
      <c r="I389" s="53"/>
      <c r="J389" s="44"/>
      <c r="K389" s="60"/>
      <c r="L389" s="44"/>
      <c r="M389" s="44"/>
      <c r="N389" s="21" t="s">
        <v>19</v>
      </c>
      <c r="O389" s="27">
        <v>2</v>
      </c>
      <c r="P389" s="68"/>
      <c r="Q389" s="64"/>
      <c r="R389" s="66"/>
      <c r="S389" s="62"/>
    </row>
    <row r="390" spans="1:19" ht="50.1" customHeight="1" x14ac:dyDescent="0.55000000000000004">
      <c r="A390" s="58" t="s">
        <v>272</v>
      </c>
      <c r="B390" s="43" t="s">
        <v>1209</v>
      </c>
      <c r="C390" s="46" t="s">
        <v>13</v>
      </c>
      <c r="D390" s="43" t="s">
        <v>87</v>
      </c>
      <c r="E390" s="43" t="s">
        <v>7</v>
      </c>
      <c r="F390" s="43" t="s">
        <v>1210</v>
      </c>
      <c r="G390" s="43" t="s">
        <v>1211</v>
      </c>
      <c r="H390" s="43" t="s">
        <v>1212</v>
      </c>
      <c r="I390" s="52" t="s">
        <v>4</v>
      </c>
      <c r="J390" s="43" t="s">
        <v>12</v>
      </c>
      <c r="K390" s="59">
        <v>164</v>
      </c>
      <c r="L390" s="43" t="s">
        <v>8</v>
      </c>
      <c r="M390" s="43" t="s">
        <v>36</v>
      </c>
      <c r="N390" s="21" t="s">
        <v>18</v>
      </c>
      <c r="O390" s="25">
        <v>164</v>
      </c>
      <c r="P390" s="67">
        <f t="shared" si="46"/>
        <v>0.54878048780487809</v>
      </c>
      <c r="Q390" s="63"/>
      <c r="R390" s="65" t="s">
        <v>465</v>
      </c>
      <c r="S390" s="61"/>
    </row>
    <row r="391" spans="1:19" ht="50.1" customHeight="1" x14ac:dyDescent="0.55000000000000004">
      <c r="A391" s="58"/>
      <c r="B391" s="44"/>
      <c r="C391" s="47"/>
      <c r="D391" s="44"/>
      <c r="E391" s="44"/>
      <c r="F391" s="44"/>
      <c r="G391" s="44"/>
      <c r="H391" s="44"/>
      <c r="I391" s="53"/>
      <c r="J391" s="44"/>
      <c r="K391" s="60"/>
      <c r="L391" s="44"/>
      <c r="M391" s="44"/>
      <c r="N391" s="21" t="s">
        <v>19</v>
      </c>
      <c r="O391" s="23">
        <v>90</v>
      </c>
      <c r="P391" s="68"/>
      <c r="Q391" s="64"/>
      <c r="R391" s="66"/>
      <c r="S391" s="62"/>
    </row>
    <row r="392" spans="1:19" ht="50.1" customHeight="1" x14ac:dyDescent="0.55000000000000004">
      <c r="A392" s="58" t="s">
        <v>273</v>
      </c>
      <c r="B392" s="43" t="s">
        <v>1213</v>
      </c>
      <c r="C392" s="46" t="s">
        <v>13</v>
      </c>
      <c r="D392" s="43" t="s">
        <v>87</v>
      </c>
      <c r="E392" s="43" t="s">
        <v>7</v>
      </c>
      <c r="F392" s="43" t="s">
        <v>1214</v>
      </c>
      <c r="G392" s="43" t="s">
        <v>1215</v>
      </c>
      <c r="H392" s="43" t="s">
        <v>1216</v>
      </c>
      <c r="I392" s="52" t="s">
        <v>4</v>
      </c>
      <c r="J392" s="43" t="s">
        <v>1217</v>
      </c>
      <c r="K392" s="59">
        <v>2</v>
      </c>
      <c r="L392" s="43" t="s">
        <v>8</v>
      </c>
      <c r="M392" s="43" t="s">
        <v>36</v>
      </c>
      <c r="N392" s="21" t="s">
        <v>18</v>
      </c>
      <c r="O392" s="25">
        <v>2</v>
      </c>
      <c r="P392" s="67">
        <f t="shared" si="46"/>
        <v>0.5</v>
      </c>
      <c r="Q392" s="63"/>
      <c r="R392" s="65" t="s">
        <v>465</v>
      </c>
      <c r="S392" s="61"/>
    </row>
    <row r="393" spans="1:19" ht="50.1" customHeight="1" x14ac:dyDescent="0.55000000000000004">
      <c r="A393" s="58"/>
      <c r="B393" s="44"/>
      <c r="C393" s="47"/>
      <c r="D393" s="44"/>
      <c r="E393" s="44"/>
      <c r="F393" s="44"/>
      <c r="G393" s="44"/>
      <c r="H393" s="44"/>
      <c r="I393" s="53"/>
      <c r="J393" s="44"/>
      <c r="K393" s="60"/>
      <c r="L393" s="44"/>
      <c r="M393" s="44"/>
      <c r="N393" s="21" t="s">
        <v>19</v>
      </c>
      <c r="O393" s="27">
        <v>1</v>
      </c>
      <c r="P393" s="68"/>
      <c r="Q393" s="64"/>
      <c r="R393" s="66"/>
      <c r="S393" s="62"/>
    </row>
    <row r="394" spans="1:19" ht="50.1" customHeight="1" x14ac:dyDescent="0.55000000000000004">
      <c r="A394" s="58" t="s">
        <v>274</v>
      </c>
      <c r="B394" s="43" t="s">
        <v>29</v>
      </c>
      <c r="C394" s="46" t="s">
        <v>13</v>
      </c>
      <c r="D394" s="43" t="s">
        <v>88</v>
      </c>
      <c r="E394" s="43" t="s">
        <v>7</v>
      </c>
      <c r="F394" s="43" t="s">
        <v>1218</v>
      </c>
      <c r="G394" s="43" t="s">
        <v>1219</v>
      </c>
      <c r="H394" s="43" t="s">
        <v>1220</v>
      </c>
      <c r="I394" s="52" t="s">
        <v>4</v>
      </c>
      <c r="J394" s="28" t="s">
        <v>30</v>
      </c>
      <c r="K394" s="59">
        <v>210</v>
      </c>
      <c r="L394" s="43" t="s">
        <v>8</v>
      </c>
      <c r="M394" s="43" t="s">
        <v>37</v>
      </c>
      <c r="N394" s="21" t="s">
        <v>18</v>
      </c>
      <c r="O394" s="25">
        <v>210</v>
      </c>
      <c r="P394" s="67">
        <f t="shared" si="46"/>
        <v>0.8571428571428571</v>
      </c>
      <c r="Q394" s="63"/>
      <c r="R394" s="65"/>
      <c r="S394" s="61" t="s">
        <v>465</v>
      </c>
    </row>
    <row r="395" spans="1:19" ht="50.1" customHeight="1" x14ac:dyDescent="0.55000000000000004">
      <c r="A395" s="58"/>
      <c r="B395" s="44"/>
      <c r="C395" s="47"/>
      <c r="D395" s="44"/>
      <c r="E395" s="44"/>
      <c r="F395" s="44"/>
      <c r="G395" s="44"/>
      <c r="H395" s="44"/>
      <c r="I395" s="53"/>
      <c r="J395" s="29"/>
      <c r="K395" s="60"/>
      <c r="L395" s="44"/>
      <c r="M395" s="44"/>
      <c r="N395" s="21" t="s">
        <v>19</v>
      </c>
      <c r="O395" s="27">
        <v>180</v>
      </c>
      <c r="P395" s="68"/>
      <c r="Q395" s="64"/>
      <c r="R395" s="66"/>
      <c r="S395" s="62"/>
    </row>
    <row r="396" spans="1:19" ht="61.5" customHeight="1" x14ac:dyDescent="0.55000000000000004">
      <c r="A396" s="58" t="s">
        <v>275</v>
      </c>
      <c r="B396" s="43" t="s">
        <v>31</v>
      </c>
      <c r="C396" s="46" t="s">
        <v>13</v>
      </c>
      <c r="D396" s="43" t="s">
        <v>87</v>
      </c>
      <c r="E396" s="43" t="s">
        <v>7</v>
      </c>
      <c r="F396" s="43" t="s">
        <v>1221</v>
      </c>
      <c r="G396" s="43" t="s">
        <v>1222</v>
      </c>
      <c r="H396" s="43" t="s">
        <v>1223</v>
      </c>
      <c r="I396" s="52" t="s">
        <v>4</v>
      </c>
      <c r="J396" s="28" t="s">
        <v>32</v>
      </c>
      <c r="K396" s="59">
        <v>540</v>
      </c>
      <c r="L396" s="43" t="s">
        <v>8</v>
      </c>
      <c r="M396" s="43" t="s">
        <v>37</v>
      </c>
      <c r="N396" s="21" t="s">
        <v>18</v>
      </c>
      <c r="O396" s="25">
        <v>540</v>
      </c>
      <c r="P396" s="67">
        <f t="shared" si="46"/>
        <v>0.66666666666666663</v>
      </c>
      <c r="Q396" s="63"/>
      <c r="R396" s="65" t="s">
        <v>465</v>
      </c>
      <c r="S396" s="61"/>
    </row>
    <row r="397" spans="1:19" ht="65.25" customHeight="1" x14ac:dyDescent="0.55000000000000004">
      <c r="A397" s="58"/>
      <c r="B397" s="44"/>
      <c r="C397" s="47"/>
      <c r="D397" s="44"/>
      <c r="E397" s="44"/>
      <c r="F397" s="44"/>
      <c r="G397" s="44"/>
      <c r="H397" s="44"/>
      <c r="I397" s="53"/>
      <c r="J397" s="29"/>
      <c r="K397" s="60"/>
      <c r="L397" s="44"/>
      <c r="M397" s="44"/>
      <c r="N397" s="21" t="s">
        <v>19</v>
      </c>
      <c r="O397" s="27">
        <v>360</v>
      </c>
      <c r="P397" s="68"/>
      <c r="Q397" s="64"/>
      <c r="R397" s="66"/>
      <c r="S397" s="62"/>
    </row>
    <row r="398" spans="1:19" ht="50.1" customHeight="1" x14ac:dyDescent="0.55000000000000004">
      <c r="A398" s="58" t="s">
        <v>276</v>
      </c>
      <c r="B398" s="43" t="s">
        <v>939</v>
      </c>
      <c r="C398" s="46" t="s">
        <v>13</v>
      </c>
      <c r="D398" s="43" t="s">
        <v>87</v>
      </c>
      <c r="E398" s="43" t="s">
        <v>7</v>
      </c>
      <c r="F398" s="43" t="s">
        <v>1224</v>
      </c>
      <c r="G398" s="43" t="s">
        <v>1225</v>
      </c>
      <c r="H398" s="43" t="s">
        <v>1226</v>
      </c>
      <c r="I398" s="52" t="s">
        <v>4</v>
      </c>
      <c r="J398" s="43" t="s">
        <v>1227</v>
      </c>
      <c r="K398" s="59">
        <v>80</v>
      </c>
      <c r="L398" s="43" t="s">
        <v>8</v>
      </c>
      <c r="M398" s="43" t="s">
        <v>1993</v>
      </c>
      <c r="N398" s="21"/>
      <c r="O398" s="31">
        <v>80</v>
      </c>
      <c r="P398" s="67">
        <f t="shared" si="46"/>
        <v>0.66249999999999998</v>
      </c>
      <c r="Q398" s="63"/>
      <c r="R398" s="65" t="s">
        <v>465</v>
      </c>
      <c r="S398" s="61"/>
    </row>
    <row r="399" spans="1:19" ht="50.1" customHeight="1" x14ac:dyDescent="0.55000000000000004">
      <c r="A399" s="58"/>
      <c r="B399" s="44"/>
      <c r="C399" s="47"/>
      <c r="D399" s="44"/>
      <c r="E399" s="44"/>
      <c r="F399" s="44"/>
      <c r="G399" s="44"/>
      <c r="H399" s="44"/>
      <c r="I399" s="53"/>
      <c r="J399" s="44"/>
      <c r="K399" s="60"/>
      <c r="L399" s="44"/>
      <c r="M399" s="44"/>
      <c r="N399" s="21"/>
      <c r="O399" s="31">
        <v>53</v>
      </c>
      <c r="P399" s="68"/>
      <c r="Q399" s="64"/>
      <c r="R399" s="66"/>
      <c r="S399" s="62"/>
    </row>
    <row r="400" spans="1:19" ht="75.75" customHeight="1" x14ac:dyDescent="0.55000000000000004">
      <c r="A400" s="58" t="s">
        <v>277</v>
      </c>
      <c r="B400" s="43" t="s">
        <v>1228</v>
      </c>
      <c r="C400" s="46" t="s">
        <v>13</v>
      </c>
      <c r="D400" s="43" t="s">
        <v>87</v>
      </c>
      <c r="E400" s="43" t="s">
        <v>7</v>
      </c>
      <c r="F400" s="43" t="s">
        <v>1229</v>
      </c>
      <c r="G400" s="43" t="s">
        <v>1230</v>
      </c>
      <c r="H400" s="43" t="s">
        <v>1231</v>
      </c>
      <c r="I400" s="52" t="s">
        <v>4</v>
      </c>
      <c r="J400" s="43" t="s">
        <v>12</v>
      </c>
      <c r="K400" s="59">
        <v>80</v>
      </c>
      <c r="L400" s="43" t="s">
        <v>8</v>
      </c>
      <c r="M400" s="43" t="s">
        <v>1993</v>
      </c>
      <c r="N400" s="21" t="s">
        <v>18</v>
      </c>
      <c r="O400" s="25">
        <v>80</v>
      </c>
      <c r="P400" s="67">
        <f t="shared" si="46"/>
        <v>0.63749999999999996</v>
      </c>
      <c r="Q400" s="63"/>
      <c r="R400" s="65" t="s">
        <v>465</v>
      </c>
      <c r="S400" s="61"/>
    </row>
    <row r="401" spans="1:19" ht="75.75" customHeight="1" x14ac:dyDescent="0.55000000000000004">
      <c r="A401" s="58"/>
      <c r="B401" s="44"/>
      <c r="C401" s="47"/>
      <c r="D401" s="44"/>
      <c r="E401" s="44"/>
      <c r="F401" s="44"/>
      <c r="G401" s="44"/>
      <c r="H401" s="44"/>
      <c r="I401" s="53"/>
      <c r="J401" s="44"/>
      <c r="K401" s="60"/>
      <c r="L401" s="44"/>
      <c r="M401" s="44"/>
      <c r="N401" s="21" t="s">
        <v>19</v>
      </c>
      <c r="O401" s="27">
        <v>51</v>
      </c>
      <c r="P401" s="68"/>
      <c r="Q401" s="64"/>
      <c r="R401" s="66"/>
      <c r="S401" s="62"/>
    </row>
    <row r="402" spans="1:19" ht="50.1" customHeight="1" x14ac:dyDescent="0.55000000000000004">
      <c r="A402" s="58" t="s">
        <v>278</v>
      </c>
      <c r="B402" s="43" t="s">
        <v>1232</v>
      </c>
      <c r="C402" s="46" t="s">
        <v>13</v>
      </c>
      <c r="D402" s="43" t="s">
        <v>87</v>
      </c>
      <c r="E402" s="43" t="s">
        <v>7</v>
      </c>
      <c r="F402" s="43" t="s">
        <v>1233</v>
      </c>
      <c r="G402" s="43" t="s">
        <v>1234</v>
      </c>
      <c r="H402" s="43" t="s">
        <v>1235</v>
      </c>
      <c r="I402" s="52" t="s">
        <v>4</v>
      </c>
      <c r="J402" s="43" t="s">
        <v>1236</v>
      </c>
      <c r="K402" s="59">
        <v>50</v>
      </c>
      <c r="L402" s="43" t="s">
        <v>8</v>
      </c>
      <c r="M402" s="43" t="s">
        <v>1993</v>
      </c>
      <c r="N402" s="21" t="s">
        <v>18</v>
      </c>
      <c r="O402" s="25">
        <v>50</v>
      </c>
      <c r="P402" s="67">
        <f t="shared" si="46"/>
        <v>0.82</v>
      </c>
      <c r="Q402" s="63"/>
      <c r="R402" s="65"/>
      <c r="S402" s="61" t="s">
        <v>465</v>
      </c>
    </row>
    <row r="403" spans="1:19" ht="70.5" customHeight="1" x14ac:dyDescent="0.55000000000000004">
      <c r="A403" s="58"/>
      <c r="B403" s="44"/>
      <c r="C403" s="47"/>
      <c r="D403" s="44"/>
      <c r="E403" s="44"/>
      <c r="F403" s="44"/>
      <c r="G403" s="44"/>
      <c r="H403" s="44"/>
      <c r="I403" s="53"/>
      <c r="J403" s="44"/>
      <c r="K403" s="60"/>
      <c r="L403" s="44"/>
      <c r="M403" s="44"/>
      <c r="N403" s="21" t="s">
        <v>19</v>
      </c>
      <c r="O403" s="27">
        <v>41</v>
      </c>
      <c r="P403" s="68"/>
      <c r="Q403" s="64"/>
      <c r="R403" s="66"/>
      <c r="S403" s="62"/>
    </row>
    <row r="404" spans="1:19" ht="50.1" customHeight="1" x14ac:dyDescent="0.55000000000000004">
      <c r="A404" s="58" t="s">
        <v>279</v>
      </c>
      <c r="B404" s="43" t="s">
        <v>1237</v>
      </c>
      <c r="C404" s="46" t="s">
        <v>13</v>
      </c>
      <c r="D404" s="43" t="s">
        <v>87</v>
      </c>
      <c r="E404" s="43" t="s">
        <v>7</v>
      </c>
      <c r="F404" s="43" t="s">
        <v>1238</v>
      </c>
      <c r="G404" s="43" t="s">
        <v>1239</v>
      </c>
      <c r="H404" s="43" t="s">
        <v>1240</v>
      </c>
      <c r="I404" s="52" t="s">
        <v>4</v>
      </c>
      <c r="J404" s="43" t="s">
        <v>1241</v>
      </c>
      <c r="K404" s="59">
        <v>85</v>
      </c>
      <c r="L404" s="43" t="s">
        <v>8</v>
      </c>
      <c r="M404" s="43" t="s">
        <v>1993</v>
      </c>
      <c r="N404" s="21" t="s">
        <v>18</v>
      </c>
      <c r="O404" s="25">
        <v>85</v>
      </c>
      <c r="P404" s="67">
        <f t="shared" ref="P404:P510" si="47">O405/O404*100%</f>
        <v>0.70588235294117652</v>
      </c>
      <c r="Q404" s="63"/>
      <c r="R404" s="65" t="s">
        <v>465</v>
      </c>
      <c r="S404" s="61"/>
    </row>
    <row r="405" spans="1:19" ht="64.5" customHeight="1" x14ac:dyDescent="0.55000000000000004">
      <c r="A405" s="58"/>
      <c r="B405" s="44"/>
      <c r="C405" s="47"/>
      <c r="D405" s="44"/>
      <c r="E405" s="44"/>
      <c r="F405" s="44"/>
      <c r="G405" s="44"/>
      <c r="H405" s="44"/>
      <c r="I405" s="53"/>
      <c r="J405" s="44"/>
      <c r="K405" s="60"/>
      <c r="L405" s="44"/>
      <c r="M405" s="44"/>
      <c r="N405" s="21" t="s">
        <v>19</v>
      </c>
      <c r="O405" s="27">
        <v>60</v>
      </c>
      <c r="P405" s="68"/>
      <c r="Q405" s="64"/>
      <c r="R405" s="66"/>
      <c r="S405" s="62"/>
    </row>
    <row r="406" spans="1:19" ht="50.1" customHeight="1" x14ac:dyDescent="0.55000000000000004">
      <c r="A406" s="58" t="s">
        <v>280</v>
      </c>
      <c r="B406" s="43" t="s">
        <v>1242</v>
      </c>
      <c r="C406" s="46" t="s">
        <v>13</v>
      </c>
      <c r="D406" s="43" t="s">
        <v>87</v>
      </c>
      <c r="E406" s="43" t="s">
        <v>7</v>
      </c>
      <c r="F406" s="43" t="s">
        <v>1243</v>
      </c>
      <c r="G406" s="43" t="s">
        <v>1244</v>
      </c>
      <c r="H406" s="43" t="s">
        <v>1245</v>
      </c>
      <c r="I406" s="52" t="s">
        <v>4</v>
      </c>
      <c r="J406" s="43" t="s">
        <v>1246</v>
      </c>
      <c r="K406" s="59">
        <v>180</v>
      </c>
      <c r="L406" s="43" t="s">
        <v>8</v>
      </c>
      <c r="M406" s="43" t="s">
        <v>1994</v>
      </c>
      <c r="N406" s="21" t="s">
        <v>18</v>
      </c>
      <c r="O406" s="25">
        <v>180</v>
      </c>
      <c r="P406" s="67">
        <f t="shared" si="47"/>
        <v>0.33333333333333331</v>
      </c>
      <c r="Q406" s="63" t="s">
        <v>465</v>
      </c>
      <c r="R406" s="65"/>
      <c r="S406" s="61"/>
    </row>
    <row r="407" spans="1:19" ht="57.75" customHeight="1" x14ac:dyDescent="0.55000000000000004">
      <c r="A407" s="58"/>
      <c r="B407" s="44"/>
      <c r="C407" s="47"/>
      <c r="D407" s="44"/>
      <c r="E407" s="44"/>
      <c r="F407" s="44"/>
      <c r="G407" s="44"/>
      <c r="H407" s="44"/>
      <c r="I407" s="53"/>
      <c r="J407" s="44"/>
      <c r="K407" s="60"/>
      <c r="L407" s="44"/>
      <c r="M407" s="44"/>
      <c r="N407" s="21" t="s">
        <v>19</v>
      </c>
      <c r="O407" s="27">
        <v>60</v>
      </c>
      <c r="P407" s="68"/>
      <c r="Q407" s="64"/>
      <c r="R407" s="66"/>
      <c r="S407" s="62"/>
    </row>
    <row r="408" spans="1:19" ht="50.1" customHeight="1" x14ac:dyDescent="0.55000000000000004">
      <c r="A408" s="58" t="s">
        <v>281</v>
      </c>
      <c r="B408" s="43" t="s">
        <v>1247</v>
      </c>
      <c r="C408" s="46" t="s">
        <v>13</v>
      </c>
      <c r="D408" s="43" t="s">
        <v>87</v>
      </c>
      <c r="E408" s="43" t="s">
        <v>7</v>
      </c>
      <c r="F408" s="43" t="s">
        <v>1248</v>
      </c>
      <c r="G408" s="43" t="s">
        <v>1249</v>
      </c>
      <c r="H408" s="43" t="s">
        <v>1250</v>
      </c>
      <c r="I408" s="52" t="s">
        <v>4</v>
      </c>
      <c r="J408" s="43" t="s">
        <v>657</v>
      </c>
      <c r="K408" s="59">
        <v>135</v>
      </c>
      <c r="L408" s="43" t="s">
        <v>8</v>
      </c>
      <c r="M408" s="43" t="s">
        <v>1994</v>
      </c>
      <c r="N408" s="21" t="s">
        <v>18</v>
      </c>
      <c r="O408" s="25">
        <v>135</v>
      </c>
      <c r="P408" s="67">
        <f t="shared" si="47"/>
        <v>0.44444444444444442</v>
      </c>
      <c r="Q408" s="63" t="s">
        <v>465</v>
      </c>
      <c r="R408" s="65"/>
      <c r="S408" s="61"/>
    </row>
    <row r="409" spans="1:19" ht="50.1" customHeight="1" x14ac:dyDescent="0.55000000000000004">
      <c r="A409" s="58"/>
      <c r="B409" s="44"/>
      <c r="C409" s="47"/>
      <c r="D409" s="44"/>
      <c r="E409" s="44"/>
      <c r="F409" s="44"/>
      <c r="G409" s="44"/>
      <c r="H409" s="44"/>
      <c r="I409" s="53"/>
      <c r="J409" s="44"/>
      <c r="K409" s="60"/>
      <c r="L409" s="44"/>
      <c r="M409" s="44"/>
      <c r="N409" s="21" t="s">
        <v>19</v>
      </c>
      <c r="O409" s="27">
        <v>60</v>
      </c>
      <c r="P409" s="68"/>
      <c r="Q409" s="64"/>
      <c r="R409" s="66"/>
      <c r="S409" s="62"/>
    </row>
    <row r="410" spans="1:19" ht="50.1" customHeight="1" x14ac:dyDescent="0.55000000000000004">
      <c r="A410" s="58" t="s">
        <v>282</v>
      </c>
      <c r="B410" s="43" t="s">
        <v>47</v>
      </c>
      <c r="C410" s="46" t="s">
        <v>13</v>
      </c>
      <c r="D410" s="43" t="s">
        <v>87</v>
      </c>
      <c r="E410" s="43" t="s">
        <v>7</v>
      </c>
      <c r="F410" s="43" t="s">
        <v>1251</v>
      </c>
      <c r="G410" s="43" t="s">
        <v>1252</v>
      </c>
      <c r="H410" s="43" t="s">
        <v>1253</v>
      </c>
      <c r="I410" s="52" t="s">
        <v>4</v>
      </c>
      <c r="J410" s="43" t="s">
        <v>38</v>
      </c>
      <c r="K410" s="59">
        <v>46</v>
      </c>
      <c r="L410" s="43" t="s">
        <v>8</v>
      </c>
      <c r="M410" s="43" t="s">
        <v>1994</v>
      </c>
      <c r="N410" s="21" t="s">
        <v>18</v>
      </c>
      <c r="O410" s="25">
        <v>46</v>
      </c>
      <c r="P410" s="67">
        <f t="shared" si="47"/>
        <v>0.54347826086956519</v>
      </c>
      <c r="Q410" s="63"/>
      <c r="R410" s="65" t="s">
        <v>465</v>
      </c>
      <c r="S410" s="61"/>
    </row>
    <row r="411" spans="1:19" ht="62.25" customHeight="1" x14ac:dyDescent="0.55000000000000004">
      <c r="A411" s="58"/>
      <c r="B411" s="44"/>
      <c r="C411" s="47"/>
      <c r="D411" s="44"/>
      <c r="E411" s="44"/>
      <c r="F411" s="44"/>
      <c r="G411" s="44"/>
      <c r="H411" s="44"/>
      <c r="I411" s="53"/>
      <c r="J411" s="44"/>
      <c r="K411" s="60"/>
      <c r="L411" s="44"/>
      <c r="M411" s="44"/>
      <c r="N411" s="21" t="s">
        <v>19</v>
      </c>
      <c r="O411" s="27">
        <v>25</v>
      </c>
      <c r="P411" s="68"/>
      <c r="Q411" s="64"/>
      <c r="R411" s="66"/>
      <c r="S411" s="62"/>
    </row>
    <row r="412" spans="1:19" ht="50.1" customHeight="1" x14ac:dyDescent="0.55000000000000004">
      <c r="A412" s="58" t="s">
        <v>2012</v>
      </c>
      <c r="B412" s="43" t="s">
        <v>1254</v>
      </c>
      <c r="C412" s="46" t="s">
        <v>13</v>
      </c>
      <c r="D412" s="43" t="s">
        <v>87</v>
      </c>
      <c r="E412" s="43" t="s">
        <v>7</v>
      </c>
      <c r="F412" s="43" t="s">
        <v>1255</v>
      </c>
      <c r="G412" s="43" t="s">
        <v>1256</v>
      </c>
      <c r="H412" s="43" t="s">
        <v>1257</v>
      </c>
      <c r="I412" s="52" t="s">
        <v>4</v>
      </c>
      <c r="J412" s="43" t="s">
        <v>24</v>
      </c>
      <c r="K412" s="59">
        <v>3</v>
      </c>
      <c r="L412" s="43" t="s">
        <v>8</v>
      </c>
      <c r="M412" s="43" t="s">
        <v>39</v>
      </c>
      <c r="N412" s="21" t="s">
        <v>18</v>
      </c>
      <c r="O412" s="31">
        <v>3</v>
      </c>
      <c r="P412" s="67">
        <f t="shared" si="47"/>
        <v>0</v>
      </c>
      <c r="Q412" s="63" t="s">
        <v>465</v>
      </c>
      <c r="R412" s="65"/>
      <c r="S412" s="61"/>
    </row>
    <row r="413" spans="1:19" ht="55.5" customHeight="1" x14ac:dyDescent="0.55000000000000004">
      <c r="A413" s="58"/>
      <c r="B413" s="44"/>
      <c r="C413" s="47"/>
      <c r="D413" s="44"/>
      <c r="E413" s="44"/>
      <c r="F413" s="44"/>
      <c r="G413" s="44"/>
      <c r="H413" s="44"/>
      <c r="I413" s="53"/>
      <c r="J413" s="48"/>
      <c r="K413" s="69"/>
      <c r="L413" s="44"/>
      <c r="M413" s="48"/>
      <c r="N413" s="21" t="s">
        <v>19</v>
      </c>
      <c r="O413" s="31">
        <v>0</v>
      </c>
      <c r="P413" s="68"/>
      <c r="Q413" s="64"/>
      <c r="R413" s="66"/>
      <c r="S413" s="62"/>
    </row>
    <row r="414" spans="1:19" ht="50.1" customHeight="1" x14ac:dyDescent="0.55000000000000004">
      <c r="A414" s="58" t="s">
        <v>283</v>
      </c>
      <c r="B414" s="43" t="s">
        <v>1258</v>
      </c>
      <c r="C414" s="46" t="s">
        <v>13</v>
      </c>
      <c r="D414" s="43" t="s">
        <v>87</v>
      </c>
      <c r="E414" s="43" t="s">
        <v>7</v>
      </c>
      <c r="F414" s="43" t="s">
        <v>1259</v>
      </c>
      <c r="G414" s="43" t="s">
        <v>1260</v>
      </c>
      <c r="H414" s="43" t="s">
        <v>1261</v>
      </c>
      <c r="I414" s="52" t="s">
        <v>4</v>
      </c>
      <c r="J414" s="43" t="s">
        <v>38</v>
      </c>
      <c r="K414" s="59">
        <v>3</v>
      </c>
      <c r="L414" s="43" t="s">
        <v>8</v>
      </c>
      <c r="M414" s="43" t="s">
        <v>39</v>
      </c>
      <c r="N414" s="21" t="s">
        <v>18</v>
      </c>
      <c r="O414" s="31">
        <v>3</v>
      </c>
      <c r="P414" s="67">
        <f t="shared" si="47"/>
        <v>0.33333333333333331</v>
      </c>
      <c r="Q414" s="63" t="s">
        <v>465</v>
      </c>
      <c r="R414" s="65"/>
      <c r="S414" s="61"/>
    </row>
    <row r="415" spans="1:19" ht="85.5" customHeight="1" x14ac:dyDescent="0.55000000000000004">
      <c r="A415" s="58"/>
      <c r="B415" s="44"/>
      <c r="C415" s="47"/>
      <c r="D415" s="44"/>
      <c r="E415" s="44"/>
      <c r="F415" s="44"/>
      <c r="G415" s="44"/>
      <c r="H415" s="44"/>
      <c r="I415" s="53"/>
      <c r="J415" s="48"/>
      <c r="K415" s="69"/>
      <c r="L415" s="44"/>
      <c r="M415" s="48"/>
      <c r="N415" s="21" t="s">
        <v>19</v>
      </c>
      <c r="O415" s="31">
        <v>1</v>
      </c>
      <c r="P415" s="68"/>
      <c r="Q415" s="64"/>
      <c r="R415" s="66"/>
      <c r="S415" s="62"/>
    </row>
    <row r="416" spans="1:19" ht="50.1" customHeight="1" x14ac:dyDescent="0.55000000000000004">
      <c r="A416" s="58" t="s">
        <v>284</v>
      </c>
      <c r="B416" s="43" t="s">
        <v>1262</v>
      </c>
      <c r="C416" s="46" t="s">
        <v>13</v>
      </c>
      <c r="D416" s="43" t="s">
        <v>87</v>
      </c>
      <c r="E416" s="43" t="s">
        <v>7</v>
      </c>
      <c r="F416" s="43" t="s">
        <v>1263</v>
      </c>
      <c r="G416" s="43" t="s">
        <v>1264</v>
      </c>
      <c r="H416" s="43" t="s">
        <v>1265</v>
      </c>
      <c r="I416" s="52" t="s">
        <v>4</v>
      </c>
      <c r="J416" s="43" t="s">
        <v>12</v>
      </c>
      <c r="K416" s="59">
        <v>1235</v>
      </c>
      <c r="L416" s="43" t="s">
        <v>8</v>
      </c>
      <c r="M416" s="43" t="s">
        <v>39</v>
      </c>
      <c r="N416" s="21" t="s">
        <v>18</v>
      </c>
      <c r="O416" s="25">
        <v>1235</v>
      </c>
      <c r="P416" s="67">
        <f t="shared" si="47"/>
        <v>0.78137651821862353</v>
      </c>
      <c r="Q416" s="63"/>
      <c r="R416" s="65" t="s">
        <v>465</v>
      </c>
      <c r="S416" s="61"/>
    </row>
    <row r="417" spans="1:19" ht="50.1" customHeight="1" x14ac:dyDescent="0.55000000000000004">
      <c r="A417" s="58"/>
      <c r="B417" s="44"/>
      <c r="C417" s="47"/>
      <c r="D417" s="44"/>
      <c r="E417" s="44"/>
      <c r="F417" s="44"/>
      <c r="G417" s="44"/>
      <c r="H417" s="44"/>
      <c r="I417" s="53"/>
      <c r="J417" s="48"/>
      <c r="K417" s="60"/>
      <c r="L417" s="44"/>
      <c r="M417" s="48"/>
      <c r="N417" s="21" t="s">
        <v>19</v>
      </c>
      <c r="O417" s="27">
        <v>965</v>
      </c>
      <c r="P417" s="68"/>
      <c r="Q417" s="64"/>
      <c r="R417" s="66"/>
      <c r="S417" s="62"/>
    </row>
    <row r="418" spans="1:19" ht="64.5" customHeight="1" x14ac:dyDescent="0.55000000000000004">
      <c r="A418" s="58" t="s">
        <v>285</v>
      </c>
      <c r="B418" s="43" t="s">
        <v>1266</v>
      </c>
      <c r="C418" s="46" t="s">
        <v>13</v>
      </c>
      <c r="D418" s="43" t="s">
        <v>88</v>
      </c>
      <c r="E418" s="43" t="s">
        <v>7</v>
      </c>
      <c r="F418" s="43" t="s">
        <v>1267</v>
      </c>
      <c r="G418" s="43" t="s">
        <v>1268</v>
      </c>
      <c r="H418" s="43" t="s">
        <v>1269</v>
      </c>
      <c r="I418" s="52" t="s">
        <v>4</v>
      </c>
      <c r="J418" s="43" t="s">
        <v>1270</v>
      </c>
      <c r="K418" s="59">
        <v>1236</v>
      </c>
      <c r="L418" s="43" t="s">
        <v>8</v>
      </c>
      <c r="M418" s="43" t="s">
        <v>39</v>
      </c>
      <c r="N418" s="21"/>
      <c r="O418" s="31">
        <v>1235</v>
      </c>
      <c r="P418" s="67">
        <f t="shared" si="47"/>
        <v>0.78137651821862353</v>
      </c>
      <c r="Q418" s="63"/>
      <c r="R418" s="65" t="s">
        <v>465</v>
      </c>
      <c r="S418" s="61"/>
    </row>
    <row r="419" spans="1:19" ht="88.5" customHeight="1" x14ac:dyDescent="0.55000000000000004">
      <c r="A419" s="58"/>
      <c r="B419" s="44"/>
      <c r="C419" s="47"/>
      <c r="D419" s="44"/>
      <c r="E419" s="44"/>
      <c r="F419" s="44"/>
      <c r="G419" s="44"/>
      <c r="H419" s="44"/>
      <c r="I419" s="53"/>
      <c r="J419" s="48"/>
      <c r="K419" s="60"/>
      <c r="L419" s="44"/>
      <c r="M419" s="48"/>
      <c r="N419" s="21"/>
      <c r="O419" s="31">
        <v>965</v>
      </c>
      <c r="P419" s="68"/>
      <c r="Q419" s="64"/>
      <c r="R419" s="66"/>
      <c r="S419" s="62"/>
    </row>
    <row r="420" spans="1:19" ht="50.1" customHeight="1" x14ac:dyDescent="0.55000000000000004">
      <c r="A420" s="58" t="s">
        <v>286</v>
      </c>
      <c r="B420" s="43" t="s">
        <v>1271</v>
      </c>
      <c r="C420" s="46" t="s">
        <v>13</v>
      </c>
      <c r="D420" s="43" t="s">
        <v>87</v>
      </c>
      <c r="E420" s="43" t="s">
        <v>7</v>
      </c>
      <c r="F420" s="43" t="s">
        <v>1272</v>
      </c>
      <c r="G420" s="43" t="s">
        <v>1273</v>
      </c>
      <c r="H420" s="43" t="s">
        <v>1274</v>
      </c>
      <c r="I420" s="52" t="s">
        <v>4</v>
      </c>
      <c r="J420" s="43" t="s">
        <v>10</v>
      </c>
      <c r="K420" s="59">
        <v>14</v>
      </c>
      <c r="L420" s="43" t="s">
        <v>8</v>
      </c>
      <c r="M420" s="43" t="s">
        <v>1995</v>
      </c>
      <c r="N420" s="21" t="s">
        <v>18</v>
      </c>
      <c r="O420" s="25">
        <v>14</v>
      </c>
      <c r="P420" s="67">
        <f t="shared" si="47"/>
        <v>0.5</v>
      </c>
      <c r="Q420" s="63"/>
      <c r="R420" s="65" t="s">
        <v>465</v>
      </c>
      <c r="S420" s="61"/>
    </row>
    <row r="421" spans="1:19" ht="50.1" customHeight="1" x14ac:dyDescent="0.55000000000000004">
      <c r="A421" s="58"/>
      <c r="B421" s="44"/>
      <c r="C421" s="47"/>
      <c r="D421" s="44"/>
      <c r="E421" s="44"/>
      <c r="F421" s="44"/>
      <c r="G421" s="44"/>
      <c r="H421" s="44"/>
      <c r="I421" s="53"/>
      <c r="J421" s="48"/>
      <c r="K421" s="60"/>
      <c r="L421" s="44"/>
      <c r="M421" s="48"/>
      <c r="N421" s="21" t="s">
        <v>19</v>
      </c>
      <c r="O421" s="27">
        <v>7</v>
      </c>
      <c r="P421" s="68"/>
      <c r="Q421" s="64"/>
      <c r="R421" s="66"/>
      <c r="S421" s="62"/>
    </row>
    <row r="422" spans="1:19" ht="124.5" customHeight="1" x14ac:dyDescent="0.55000000000000004">
      <c r="A422" s="58" t="s">
        <v>287</v>
      </c>
      <c r="B422" s="43" t="s">
        <v>1275</v>
      </c>
      <c r="C422" s="46" t="s">
        <v>13</v>
      </c>
      <c r="D422" s="43" t="s">
        <v>87</v>
      </c>
      <c r="E422" s="43" t="s">
        <v>7</v>
      </c>
      <c r="F422" s="43" t="s">
        <v>1276</v>
      </c>
      <c r="G422" s="43" t="s">
        <v>1277</v>
      </c>
      <c r="H422" s="43" t="s">
        <v>1278</v>
      </c>
      <c r="I422" s="52" t="s">
        <v>4</v>
      </c>
      <c r="J422" s="43" t="s">
        <v>9</v>
      </c>
      <c r="K422" s="59">
        <v>360</v>
      </c>
      <c r="L422" s="43" t="s">
        <v>8</v>
      </c>
      <c r="M422" s="43" t="s">
        <v>1995</v>
      </c>
      <c r="N422" s="21" t="s">
        <v>18</v>
      </c>
      <c r="O422" s="25">
        <v>360</v>
      </c>
      <c r="P422" s="67">
        <f t="shared" si="47"/>
        <v>0.40277777777777779</v>
      </c>
      <c r="Q422" s="63" t="s">
        <v>465</v>
      </c>
      <c r="R422" s="65"/>
      <c r="S422" s="61"/>
    </row>
    <row r="423" spans="1:19" ht="153" customHeight="1" x14ac:dyDescent="0.55000000000000004">
      <c r="A423" s="58"/>
      <c r="B423" s="44"/>
      <c r="C423" s="47"/>
      <c r="D423" s="44"/>
      <c r="E423" s="44"/>
      <c r="F423" s="44"/>
      <c r="G423" s="44"/>
      <c r="H423" s="44"/>
      <c r="I423" s="53"/>
      <c r="J423" s="48"/>
      <c r="K423" s="60"/>
      <c r="L423" s="44"/>
      <c r="M423" s="48"/>
      <c r="N423" s="21" t="s">
        <v>19</v>
      </c>
      <c r="O423" s="27">
        <v>145</v>
      </c>
      <c r="P423" s="68"/>
      <c r="Q423" s="64"/>
      <c r="R423" s="66"/>
      <c r="S423" s="62"/>
    </row>
    <row r="424" spans="1:19" ht="85.5" customHeight="1" x14ac:dyDescent="0.55000000000000004">
      <c r="A424" s="58" t="s">
        <v>288</v>
      </c>
      <c r="B424" s="43" t="s">
        <v>566</v>
      </c>
      <c r="C424" s="46" t="s">
        <v>13</v>
      </c>
      <c r="D424" s="43" t="s">
        <v>87</v>
      </c>
      <c r="E424" s="43" t="s">
        <v>7</v>
      </c>
      <c r="F424" s="43" t="s">
        <v>1279</v>
      </c>
      <c r="G424" s="43" t="s">
        <v>1280</v>
      </c>
      <c r="H424" s="43" t="s">
        <v>1226</v>
      </c>
      <c r="I424" s="52" t="s">
        <v>4</v>
      </c>
      <c r="J424" s="43" t="s">
        <v>24</v>
      </c>
      <c r="K424" s="59">
        <v>3</v>
      </c>
      <c r="L424" s="43" t="s">
        <v>8</v>
      </c>
      <c r="M424" s="43" t="s">
        <v>1995</v>
      </c>
      <c r="N424" s="21" t="s">
        <v>18</v>
      </c>
      <c r="O424" s="25">
        <v>3</v>
      </c>
      <c r="P424" s="67">
        <f t="shared" si="47"/>
        <v>0</v>
      </c>
      <c r="Q424" s="63" t="s">
        <v>465</v>
      </c>
      <c r="R424" s="65"/>
      <c r="S424" s="61"/>
    </row>
    <row r="425" spans="1:19" ht="113.25" customHeight="1" x14ac:dyDescent="0.55000000000000004">
      <c r="A425" s="58"/>
      <c r="B425" s="44"/>
      <c r="C425" s="47"/>
      <c r="D425" s="44"/>
      <c r="E425" s="44"/>
      <c r="F425" s="44"/>
      <c r="G425" s="44"/>
      <c r="H425" s="44"/>
      <c r="I425" s="53"/>
      <c r="J425" s="48"/>
      <c r="K425" s="60"/>
      <c r="L425" s="44"/>
      <c r="M425" s="48"/>
      <c r="N425" s="21" t="s">
        <v>19</v>
      </c>
      <c r="O425" s="27">
        <v>0</v>
      </c>
      <c r="P425" s="68"/>
      <c r="Q425" s="64"/>
      <c r="R425" s="66"/>
      <c r="S425" s="62"/>
    </row>
    <row r="426" spans="1:19" ht="61.5" customHeight="1" x14ac:dyDescent="0.55000000000000004">
      <c r="A426" s="58" t="s">
        <v>289</v>
      </c>
      <c r="B426" s="43" t="s">
        <v>1281</v>
      </c>
      <c r="C426" s="43" t="s">
        <v>13</v>
      </c>
      <c r="D426" s="43" t="s">
        <v>87</v>
      </c>
      <c r="E426" s="43" t="s">
        <v>7</v>
      </c>
      <c r="F426" s="45" t="s">
        <v>1282</v>
      </c>
      <c r="G426" s="45" t="s">
        <v>650</v>
      </c>
      <c r="H426" s="45" t="s">
        <v>1283</v>
      </c>
      <c r="I426" s="52" t="s">
        <v>4</v>
      </c>
      <c r="J426" s="43" t="s">
        <v>899</v>
      </c>
      <c r="K426" s="71">
        <v>48</v>
      </c>
      <c r="L426" s="43" t="s">
        <v>8</v>
      </c>
      <c r="M426" s="43" t="s">
        <v>466</v>
      </c>
      <c r="N426" s="21" t="s">
        <v>18</v>
      </c>
      <c r="O426" s="25">
        <v>48</v>
      </c>
      <c r="P426" s="67">
        <f t="shared" ref="P426" si="48">O427/O426*100%</f>
        <v>0.5</v>
      </c>
      <c r="Q426" s="63"/>
      <c r="R426" s="65" t="s">
        <v>465</v>
      </c>
      <c r="S426" s="61"/>
    </row>
    <row r="427" spans="1:19" ht="61.5" customHeight="1" x14ac:dyDescent="0.55000000000000004">
      <c r="A427" s="58"/>
      <c r="B427" s="44"/>
      <c r="C427" s="44"/>
      <c r="D427" s="44"/>
      <c r="E427" s="44"/>
      <c r="F427" s="45"/>
      <c r="G427" s="45"/>
      <c r="H427" s="45"/>
      <c r="I427" s="53"/>
      <c r="J427" s="48"/>
      <c r="K427" s="72"/>
      <c r="L427" s="44"/>
      <c r="M427" s="48"/>
      <c r="N427" s="21" t="s">
        <v>19</v>
      </c>
      <c r="O427" s="27">
        <v>24</v>
      </c>
      <c r="P427" s="68"/>
      <c r="Q427" s="64"/>
      <c r="R427" s="66"/>
      <c r="S427" s="62"/>
    </row>
    <row r="428" spans="1:19" ht="61.5" customHeight="1" x14ac:dyDescent="0.55000000000000004">
      <c r="A428" s="58" t="s">
        <v>290</v>
      </c>
      <c r="B428" s="43" t="s">
        <v>1284</v>
      </c>
      <c r="C428" s="43" t="s">
        <v>13</v>
      </c>
      <c r="D428" s="43" t="s">
        <v>87</v>
      </c>
      <c r="E428" s="43" t="s">
        <v>7</v>
      </c>
      <c r="F428" s="45" t="s">
        <v>1285</v>
      </c>
      <c r="G428" s="45" t="s">
        <v>1286</v>
      </c>
      <c r="H428" s="45" t="s">
        <v>809</v>
      </c>
      <c r="I428" s="52" t="s">
        <v>4</v>
      </c>
      <c r="J428" s="43" t="s">
        <v>899</v>
      </c>
      <c r="K428" s="71">
        <v>48</v>
      </c>
      <c r="L428" s="43" t="s">
        <v>8</v>
      </c>
      <c r="M428" s="43" t="s">
        <v>1996</v>
      </c>
      <c r="N428" s="21" t="s">
        <v>18</v>
      </c>
      <c r="O428" s="25">
        <v>48</v>
      </c>
      <c r="P428" s="67">
        <f t="shared" ref="P428" si="49">O429/O428*100%</f>
        <v>0.5</v>
      </c>
      <c r="Q428" s="63"/>
      <c r="R428" s="65" t="s">
        <v>465</v>
      </c>
      <c r="S428" s="61"/>
    </row>
    <row r="429" spans="1:19" ht="61.5" customHeight="1" x14ac:dyDescent="0.55000000000000004">
      <c r="A429" s="58"/>
      <c r="B429" s="44"/>
      <c r="C429" s="44"/>
      <c r="D429" s="44"/>
      <c r="E429" s="44"/>
      <c r="F429" s="45"/>
      <c r="G429" s="45"/>
      <c r="H429" s="45"/>
      <c r="I429" s="53"/>
      <c r="J429" s="48"/>
      <c r="K429" s="72"/>
      <c r="L429" s="44"/>
      <c r="M429" s="48"/>
      <c r="N429" s="21" t="s">
        <v>19</v>
      </c>
      <c r="O429" s="27">
        <v>24</v>
      </c>
      <c r="P429" s="68"/>
      <c r="Q429" s="64"/>
      <c r="R429" s="66"/>
      <c r="S429" s="62"/>
    </row>
    <row r="430" spans="1:19" ht="61.5" customHeight="1" x14ac:dyDescent="0.55000000000000004">
      <c r="A430" s="58" t="s">
        <v>291</v>
      </c>
      <c r="B430" s="43" t="s">
        <v>1287</v>
      </c>
      <c r="C430" s="43" t="s">
        <v>13</v>
      </c>
      <c r="D430" s="43" t="s">
        <v>88</v>
      </c>
      <c r="E430" s="43" t="s">
        <v>7</v>
      </c>
      <c r="F430" s="45" t="s">
        <v>1288</v>
      </c>
      <c r="G430" s="45" t="s">
        <v>1289</v>
      </c>
      <c r="H430" s="45" t="s">
        <v>1290</v>
      </c>
      <c r="I430" s="52" t="s">
        <v>4</v>
      </c>
      <c r="J430" s="43" t="s">
        <v>899</v>
      </c>
      <c r="K430" s="71">
        <v>48</v>
      </c>
      <c r="L430" s="43" t="s">
        <v>8</v>
      </c>
      <c r="M430" s="45" t="s">
        <v>1996</v>
      </c>
      <c r="N430" s="21" t="s">
        <v>18</v>
      </c>
      <c r="O430" s="25">
        <v>48</v>
      </c>
      <c r="P430" s="67">
        <f t="shared" ref="P430" si="50">O431/O430*100%</f>
        <v>0.5</v>
      </c>
      <c r="Q430" s="63"/>
      <c r="R430" s="65" t="s">
        <v>465</v>
      </c>
      <c r="S430" s="61"/>
    </row>
    <row r="431" spans="1:19" ht="61.5" customHeight="1" x14ac:dyDescent="0.55000000000000004">
      <c r="A431" s="58"/>
      <c r="B431" s="44"/>
      <c r="C431" s="44"/>
      <c r="D431" s="44"/>
      <c r="E431" s="44"/>
      <c r="F431" s="45"/>
      <c r="G431" s="45"/>
      <c r="H431" s="45"/>
      <c r="I431" s="53"/>
      <c r="J431" s="48"/>
      <c r="K431" s="72"/>
      <c r="L431" s="44"/>
      <c r="M431" s="45"/>
      <c r="N431" s="21" t="s">
        <v>19</v>
      </c>
      <c r="O431" s="27">
        <v>24</v>
      </c>
      <c r="P431" s="68"/>
      <c r="Q431" s="64"/>
      <c r="R431" s="66"/>
      <c r="S431" s="62"/>
    </row>
    <row r="432" spans="1:19" ht="61.5" customHeight="1" x14ac:dyDescent="0.55000000000000004">
      <c r="A432" s="58" t="s">
        <v>292</v>
      </c>
      <c r="B432" s="43" t="s">
        <v>1291</v>
      </c>
      <c r="C432" s="43" t="s">
        <v>13</v>
      </c>
      <c r="D432" s="43" t="s">
        <v>87</v>
      </c>
      <c r="E432" s="43" t="s">
        <v>7</v>
      </c>
      <c r="F432" s="45" t="s">
        <v>1292</v>
      </c>
      <c r="G432" s="45" t="s">
        <v>1293</v>
      </c>
      <c r="H432" s="45" t="s">
        <v>1294</v>
      </c>
      <c r="I432" s="52" t="s">
        <v>4</v>
      </c>
      <c r="J432" s="43" t="s">
        <v>899</v>
      </c>
      <c r="K432" s="71">
        <v>5760</v>
      </c>
      <c r="L432" s="43" t="s">
        <v>8</v>
      </c>
      <c r="M432" s="45" t="s">
        <v>1997</v>
      </c>
      <c r="N432" s="21" t="s">
        <v>18</v>
      </c>
      <c r="O432" s="25">
        <v>5760</v>
      </c>
      <c r="P432" s="67">
        <f t="shared" ref="P432" si="51">O433/O432*100%</f>
        <v>0.5</v>
      </c>
      <c r="Q432" s="63"/>
      <c r="R432" s="65" t="s">
        <v>465</v>
      </c>
      <c r="S432" s="61"/>
    </row>
    <row r="433" spans="1:19" ht="61.5" customHeight="1" x14ac:dyDescent="0.55000000000000004">
      <c r="A433" s="58"/>
      <c r="B433" s="44"/>
      <c r="C433" s="44"/>
      <c r="D433" s="44"/>
      <c r="E433" s="44"/>
      <c r="F433" s="45"/>
      <c r="G433" s="45"/>
      <c r="H433" s="45"/>
      <c r="I433" s="53"/>
      <c r="J433" s="48"/>
      <c r="K433" s="72"/>
      <c r="L433" s="44"/>
      <c r="M433" s="45"/>
      <c r="N433" s="21" t="s">
        <v>19</v>
      </c>
      <c r="O433" s="27">
        <v>2880</v>
      </c>
      <c r="P433" s="68"/>
      <c r="Q433" s="64"/>
      <c r="R433" s="66"/>
      <c r="S433" s="62"/>
    </row>
    <row r="434" spans="1:19" ht="61.5" customHeight="1" x14ac:dyDescent="0.55000000000000004">
      <c r="A434" s="58" t="s">
        <v>293</v>
      </c>
      <c r="B434" s="43" t="s">
        <v>1228</v>
      </c>
      <c r="C434" s="43" t="s">
        <v>13</v>
      </c>
      <c r="D434" s="43" t="s">
        <v>87</v>
      </c>
      <c r="E434" s="43" t="s">
        <v>7</v>
      </c>
      <c r="F434" s="45" t="s">
        <v>1295</v>
      </c>
      <c r="G434" s="45" t="s">
        <v>1296</v>
      </c>
      <c r="H434" s="45" t="s">
        <v>1297</v>
      </c>
      <c r="I434" s="52" t="s">
        <v>4</v>
      </c>
      <c r="J434" s="43" t="s">
        <v>899</v>
      </c>
      <c r="K434" s="71">
        <v>1</v>
      </c>
      <c r="L434" s="43" t="s">
        <v>8</v>
      </c>
      <c r="M434" s="45" t="s">
        <v>1997</v>
      </c>
      <c r="N434" s="21" t="s">
        <v>18</v>
      </c>
      <c r="O434" s="25">
        <v>1</v>
      </c>
      <c r="P434" s="67">
        <f t="shared" ref="P434" si="52">O435/O434*100%</f>
        <v>1</v>
      </c>
      <c r="Q434" s="63"/>
      <c r="R434" s="65"/>
      <c r="S434" s="61" t="s">
        <v>465</v>
      </c>
    </row>
    <row r="435" spans="1:19" ht="61.5" customHeight="1" x14ac:dyDescent="0.55000000000000004">
      <c r="A435" s="58"/>
      <c r="B435" s="44"/>
      <c r="C435" s="44"/>
      <c r="D435" s="44"/>
      <c r="E435" s="44"/>
      <c r="F435" s="45"/>
      <c r="G435" s="45"/>
      <c r="H435" s="45"/>
      <c r="I435" s="53"/>
      <c r="J435" s="48"/>
      <c r="K435" s="72"/>
      <c r="L435" s="44"/>
      <c r="M435" s="45"/>
      <c r="N435" s="21" t="s">
        <v>19</v>
      </c>
      <c r="O435" s="27">
        <v>1</v>
      </c>
      <c r="P435" s="68"/>
      <c r="Q435" s="64"/>
      <c r="R435" s="66"/>
      <c r="S435" s="62"/>
    </row>
    <row r="436" spans="1:19" ht="61.5" customHeight="1" x14ac:dyDescent="0.55000000000000004">
      <c r="A436" s="58" t="s">
        <v>1796</v>
      </c>
      <c r="B436" s="43" t="s">
        <v>1298</v>
      </c>
      <c r="C436" s="43" t="s">
        <v>13</v>
      </c>
      <c r="D436" s="43" t="s">
        <v>87</v>
      </c>
      <c r="E436" s="43" t="s">
        <v>7</v>
      </c>
      <c r="F436" s="45" t="s">
        <v>1299</v>
      </c>
      <c r="G436" s="45" t="s">
        <v>1300</v>
      </c>
      <c r="H436" s="45" t="s">
        <v>1301</v>
      </c>
      <c r="I436" s="52" t="s">
        <v>4</v>
      </c>
      <c r="J436" s="43" t="s">
        <v>899</v>
      </c>
      <c r="K436" s="71">
        <v>1920</v>
      </c>
      <c r="L436" s="43" t="s">
        <v>8</v>
      </c>
      <c r="M436" s="45" t="s">
        <v>1997</v>
      </c>
      <c r="N436" s="21" t="s">
        <v>18</v>
      </c>
      <c r="O436" s="25">
        <v>1920</v>
      </c>
      <c r="P436" s="67">
        <f t="shared" ref="P436" si="53">O437/O436*100%</f>
        <v>0.5</v>
      </c>
      <c r="Q436" s="63"/>
      <c r="R436" s="65" t="s">
        <v>465</v>
      </c>
      <c r="S436" s="61"/>
    </row>
    <row r="437" spans="1:19" ht="61.5" customHeight="1" x14ac:dyDescent="0.55000000000000004">
      <c r="A437" s="58"/>
      <c r="B437" s="44"/>
      <c r="C437" s="44"/>
      <c r="D437" s="44"/>
      <c r="E437" s="44"/>
      <c r="F437" s="45"/>
      <c r="G437" s="45"/>
      <c r="H437" s="45"/>
      <c r="I437" s="53"/>
      <c r="J437" s="48"/>
      <c r="K437" s="72"/>
      <c r="L437" s="44"/>
      <c r="M437" s="45"/>
      <c r="N437" s="21" t="s">
        <v>19</v>
      </c>
      <c r="O437" s="27">
        <v>960</v>
      </c>
      <c r="P437" s="68"/>
      <c r="Q437" s="64"/>
      <c r="R437" s="66"/>
      <c r="S437" s="62"/>
    </row>
    <row r="438" spans="1:19" ht="61.5" customHeight="1" x14ac:dyDescent="0.55000000000000004">
      <c r="A438" s="58" t="s">
        <v>1797</v>
      </c>
      <c r="B438" s="43" t="s">
        <v>1302</v>
      </c>
      <c r="C438" s="43" t="s">
        <v>13</v>
      </c>
      <c r="D438" s="43" t="s">
        <v>87</v>
      </c>
      <c r="E438" s="43" t="s">
        <v>7</v>
      </c>
      <c r="F438" s="45" t="s">
        <v>1303</v>
      </c>
      <c r="G438" s="45" t="s">
        <v>650</v>
      </c>
      <c r="H438" s="45" t="s">
        <v>651</v>
      </c>
      <c r="I438" s="52" t="s">
        <v>4</v>
      </c>
      <c r="J438" s="43" t="s">
        <v>899</v>
      </c>
      <c r="K438" s="71">
        <v>5760</v>
      </c>
      <c r="L438" s="43" t="s">
        <v>8</v>
      </c>
      <c r="M438" s="45" t="s">
        <v>1997</v>
      </c>
      <c r="N438" s="21" t="s">
        <v>18</v>
      </c>
      <c r="O438" s="25">
        <v>5760</v>
      </c>
      <c r="P438" s="67">
        <f t="shared" ref="P438" si="54">O439/O438*100%</f>
        <v>0.41666666666666669</v>
      </c>
      <c r="Q438" s="63" t="s">
        <v>465</v>
      </c>
      <c r="R438" s="65"/>
      <c r="S438" s="61"/>
    </row>
    <row r="439" spans="1:19" ht="61.5" customHeight="1" x14ac:dyDescent="0.55000000000000004">
      <c r="A439" s="58"/>
      <c r="B439" s="44"/>
      <c r="C439" s="44"/>
      <c r="D439" s="44"/>
      <c r="E439" s="44"/>
      <c r="F439" s="45"/>
      <c r="G439" s="45"/>
      <c r="H439" s="45"/>
      <c r="I439" s="53"/>
      <c r="J439" s="48"/>
      <c r="K439" s="72"/>
      <c r="L439" s="44"/>
      <c r="M439" s="45"/>
      <c r="N439" s="21" t="s">
        <v>19</v>
      </c>
      <c r="O439" s="27">
        <v>2400</v>
      </c>
      <c r="P439" s="68"/>
      <c r="Q439" s="64"/>
      <c r="R439" s="66"/>
      <c r="S439" s="62"/>
    </row>
    <row r="440" spans="1:19" ht="61.5" customHeight="1" x14ac:dyDescent="0.55000000000000004">
      <c r="A440" s="58" t="s">
        <v>1798</v>
      </c>
      <c r="B440" s="43" t="s">
        <v>1304</v>
      </c>
      <c r="C440" s="43" t="s">
        <v>13</v>
      </c>
      <c r="D440" s="43" t="s">
        <v>87</v>
      </c>
      <c r="E440" s="43" t="s">
        <v>7</v>
      </c>
      <c r="F440" s="43" t="s">
        <v>1305</v>
      </c>
      <c r="G440" s="43" t="s">
        <v>1306</v>
      </c>
      <c r="H440" s="43" t="s">
        <v>1307</v>
      </c>
      <c r="I440" s="52" t="s">
        <v>4</v>
      </c>
      <c r="J440" s="43" t="s">
        <v>899</v>
      </c>
      <c r="K440" s="71">
        <v>100</v>
      </c>
      <c r="L440" s="43" t="s">
        <v>8</v>
      </c>
      <c r="M440" s="45" t="s">
        <v>467</v>
      </c>
      <c r="N440" s="21" t="s">
        <v>18</v>
      </c>
      <c r="O440" s="25">
        <v>100</v>
      </c>
      <c r="P440" s="67">
        <f t="shared" ref="P440" si="55">O441/O440*100%</f>
        <v>0.48</v>
      </c>
      <c r="Q440" s="63" t="s">
        <v>465</v>
      </c>
      <c r="R440" s="65"/>
      <c r="S440" s="61"/>
    </row>
    <row r="441" spans="1:19" ht="61.5" customHeight="1" x14ac:dyDescent="0.55000000000000004">
      <c r="A441" s="58"/>
      <c r="B441" s="48"/>
      <c r="C441" s="44"/>
      <c r="D441" s="44"/>
      <c r="E441" s="44"/>
      <c r="F441" s="48"/>
      <c r="G441" s="48"/>
      <c r="H441" s="48"/>
      <c r="I441" s="53"/>
      <c r="J441" s="48"/>
      <c r="K441" s="72"/>
      <c r="L441" s="44"/>
      <c r="M441" s="45"/>
      <c r="N441" s="21" t="s">
        <v>19</v>
      </c>
      <c r="O441" s="27">
        <v>48</v>
      </c>
      <c r="P441" s="68"/>
      <c r="Q441" s="64"/>
      <c r="R441" s="66"/>
      <c r="S441" s="62"/>
    </row>
    <row r="442" spans="1:19" ht="61.5" customHeight="1" x14ac:dyDescent="0.55000000000000004">
      <c r="A442" s="58" t="s">
        <v>1799</v>
      </c>
      <c r="B442" s="43" t="s">
        <v>1308</v>
      </c>
      <c r="C442" s="43" t="s">
        <v>13</v>
      </c>
      <c r="D442" s="43" t="s">
        <v>87</v>
      </c>
      <c r="E442" s="43" t="s">
        <v>7</v>
      </c>
      <c r="F442" s="43" t="s">
        <v>1309</v>
      </c>
      <c r="G442" s="43" t="s">
        <v>1310</v>
      </c>
      <c r="H442" s="43" t="s">
        <v>1311</v>
      </c>
      <c r="I442" s="52" t="s">
        <v>4</v>
      </c>
      <c r="J442" s="43" t="s">
        <v>899</v>
      </c>
      <c r="K442" s="71">
        <v>100</v>
      </c>
      <c r="L442" s="43" t="s">
        <v>8</v>
      </c>
      <c r="M442" s="45" t="s">
        <v>467</v>
      </c>
      <c r="N442" s="21" t="s">
        <v>18</v>
      </c>
      <c r="O442" s="25">
        <v>100</v>
      </c>
      <c r="P442" s="67">
        <f t="shared" ref="P442" si="56">O443/O442*100%</f>
        <v>0.4</v>
      </c>
      <c r="Q442" s="63" t="s">
        <v>465</v>
      </c>
      <c r="R442" s="65"/>
      <c r="S442" s="61"/>
    </row>
    <row r="443" spans="1:19" ht="61.5" customHeight="1" x14ac:dyDescent="0.55000000000000004">
      <c r="A443" s="58"/>
      <c r="B443" s="48"/>
      <c r="C443" s="44"/>
      <c r="D443" s="44"/>
      <c r="E443" s="44"/>
      <c r="F443" s="48"/>
      <c r="G443" s="48"/>
      <c r="H443" s="48"/>
      <c r="I443" s="53"/>
      <c r="J443" s="48"/>
      <c r="K443" s="72"/>
      <c r="L443" s="44"/>
      <c r="M443" s="45"/>
      <c r="N443" s="21" t="s">
        <v>19</v>
      </c>
      <c r="O443" s="27">
        <v>40</v>
      </c>
      <c r="P443" s="68"/>
      <c r="Q443" s="64"/>
      <c r="R443" s="66"/>
      <c r="S443" s="62"/>
    </row>
    <row r="444" spans="1:19" ht="61.5" customHeight="1" x14ac:dyDescent="0.55000000000000004">
      <c r="A444" s="58" t="s">
        <v>294</v>
      </c>
      <c r="B444" s="43" t="s">
        <v>1312</v>
      </c>
      <c r="C444" s="43" t="s">
        <v>13</v>
      </c>
      <c r="D444" s="43" t="s">
        <v>87</v>
      </c>
      <c r="E444" s="43" t="s">
        <v>7</v>
      </c>
      <c r="F444" s="43" t="s">
        <v>1313</v>
      </c>
      <c r="G444" s="43" t="s">
        <v>1314</v>
      </c>
      <c r="H444" s="43" t="s">
        <v>1315</v>
      </c>
      <c r="I444" s="52" t="s">
        <v>4</v>
      </c>
      <c r="J444" s="43" t="s">
        <v>1018</v>
      </c>
      <c r="K444" s="71">
        <v>100</v>
      </c>
      <c r="L444" s="43" t="s">
        <v>8</v>
      </c>
      <c r="M444" s="45" t="s">
        <v>467</v>
      </c>
      <c r="N444" s="21" t="s">
        <v>18</v>
      </c>
      <c r="O444" s="25">
        <v>100</v>
      </c>
      <c r="P444" s="67">
        <f t="shared" ref="P444" si="57">O445/O444*100%</f>
        <v>0.4</v>
      </c>
      <c r="Q444" s="63" t="s">
        <v>465</v>
      </c>
      <c r="R444" s="65"/>
      <c r="S444" s="61"/>
    </row>
    <row r="445" spans="1:19" ht="61.5" customHeight="1" x14ac:dyDescent="0.55000000000000004">
      <c r="A445" s="58"/>
      <c r="B445" s="48"/>
      <c r="C445" s="44"/>
      <c r="D445" s="44"/>
      <c r="E445" s="44"/>
      <c r="F445" s="48"/>
      <c r="G445" s="48"/>
      <c r="H445" s="48"/>
      <c r="I445" s="53"/>
      <c r="J445" s="48"/>
      <c r="K445" s="72"/>
      <c r="L445" s="44"/>
      <c r="M445" s="45"/>
      <c r="N445" s="21" t="s">
        <v>19</v>
      </c>
      <c r="O445" s="27">
        <v>40</v>
      </c>
      <c r="P445" s="68"/>
      <c r="Q445" s="64"/>
      <c r="R445" s="66"/>
      <c r="S445" s="62"/>
    </row>
    <row r="446" spans="1:19" ht="50.25" customHeight="1" x14ac:dyDescent="0.55000000000000004">
      <c r="A446" s="58" t="s">
        <v>295</v>
      </c>
      <c r="B446" s="43" t="s">
        <v>1316</v>
      </c>
      <c r="C446" s="43" t="s">
        <v>13</v>
      </c>
      <c r="D446" s="43" t="s">
        <v>87</v>
      </c>
      <c r="E446" s="43" t="s">
        <v>7</v>
      </c>
      <c r="F446" s="43" t="s">
        <v>1317</v>
      </c>
      <c r="G446" s="43" t="s">
        <v>1318</v>
      </c>
      <c r="H446" s="43" t="s">
        <v>1319</v>
      </c>
      <c r="I446" s="52" t="s">
        <v>4</v>
      </c>
      <c r="J446" s="43" t="s">
        <v>1018</v>
      </c>
      <c r="K446" s="71">
        <v>100</v>
      </c>
      <c r="L446" s="43" t="s">
        <v>8</v>
      </c>
      <c r="M446" s="45" t="s">
        <v>467</v>
      </c>
      <c r="N446" s="21" t="s">
        <v>18</v>
      </c>
      <c r="O446" s="25">
        <v>100</v>
      </c>
      <c r="P446" s="67">
        <f t="shared" ref="P446" si="58">O447/O446*100%</f>
        <v>0.4</v>
      </c>
      <c r="Q446" s="63" t="s">
        <v>465</v>
      </c>
      <c r="R446" s="65"/>
      <c r="S446" s="61"/>
    </row>
    <row r="447" spans="1:19" ht="48.75" customHeight="1" x14ac:dyDescent="0.55000000000000004">
      <c r="A447" s="58"/>
      <c r="B447" s="48"/>
      <c r="C447" s="44"/>
      <c r="D447" s="44"/>
      <c r="E447" s="44"/>
      <c r="F447" s="48"/>
      <c r="G447" s="48"/>
      <c r="H447" s="48"/>
      <c r="I447" s="53"/>
      <c r="J447" s="48"/>
      <c r="K447" s="72"/>
      <c r="L447" s="44"/>
      <c r="M447" s="45"/>
      <c r="N447" s="21" t="s">
        <v>19</v>
      </c>
      <c r="O447" s="27">
        <v>40</v>
      </c>
      <c r="P447" s="68"/>
      <c r="Q447" s="64"/>
      <c r="R447" s="66"/>
      <c r="S447" s="62"/>
    </row>
    <row r="448" spans="1:19" ht="50.25" customHeight="1" x14ac:dyDescent="0.55000000000000004">
      <c r="A448" s="58" t="s">
        <v>296</v>
      </c>
      <c r="B448" s="43" t="s">
        <v>1304</v>
      </c>
      <c r="C448" s="43" t="s">
        <v>13</v>
      </c>
      <c r="D448" s="43" t="s">
        <v>87</v>
      </c>
      <c r="E448" s="43" t="s">
        <v>7</v>
      </c>
      <c r="F448" s="45" t="s">
        <v>1320</v>
      </c>
      <c r="G448" s="45" t="s">
        <v>1306</v>
      </c>
      <c r="H448" s="45" t="s">
        <v>1307</v>
      </c>
      <c r="I448" s="76" t="s">
        <v>4</v>
      </c>
      <c r="J448" s="45" t="s">
        <v>899</v>
      </c>
      <c r="K448" s="70">
        <v>100</v>
      </c>
      <c r="L448" s="45" t="s">
        <v>8</v>
      </c>
      <c r="M448" s="45" t="s">
        <v>467</v>
      </c>
      <c r="N448" s="21" t="s">
        <v>18</v>
      </c>
      <c r="O448" s="25">
        <v>100</v>
      </c>
      <c r="P448" s="67">
        <f t="shared" ref="P448" si="59">O449/O448*100%</f>
        <v>0.48</v>
      </c>
      <c r="Q448" s="63" t="s">
        <v>465</v>
      </c>
      <c r="R448" s="65"/>
      <c r="S448" s="61"/>
    </row>
    <row r="449" spans="1:19" ht="46.5" customHeight="1" x14ac:dyDescent="0.55000000000000004">
      <c r="A449" s="58"/>
      <c r="B449" s="44"/>
      <c r="C449" s="44"/>
      <c r="D449" s="44"/>
      <c r="E449" s="44"/>
      <c r="F449" s="45"/>
      <c r="G449" s="45"/>
      <c r="H449" s="45"/>
      <c r="I449" s="76"/>
      <c r="J449" s="45"/>
      <c r="K449" s="70"/>
      <c r="L449" s="45"/>
      <c r="M449" s="45"/>
      <c r="N449" s="21" t="s">
        <v>19</v>
      </c>
      <c r="O449" s="27">
        <v>48</v>
      </c>
      <c r="P449" s="68"/>
      <c r="Q449" s="64"/>
      <c r="R449" s="66"/>
      <c r="S449" s="62"/>
    </row>
    <row r="450" spans="1:19" ht="61.5" customHeight="1" x14ac:dyDescent="0.55000000000000004">
      <c r="A450" s="58" t="s">
        <v>297</v>
      </c>
      <c r="B450" s="43" t="s">
        <v>1321</v>
      </c>
      <c r="C450" s="43" t="s">
        <v>13</v>
      </c>
      <c r="D450" s="43" t="s">
        <v>87</v>
      </c>
      <c r="E450" s="43" t="s">
        <v>7</v>
      </c>
      <c r="F450" s="45" t="s">
        <v>1322</v>
      </c>
      <c r="G450" s="45" t="s">
        <v>540</v>
      </c>
      <c r="H450" s="45" t="s">
        <v>1323</v>
      </c>
      <c r="I450" s="76" t="s">
        <v>4</v>
      </c>
      <c r="J450" s="45" t="s">
        <v>1018</v>
      </c>
      <c r="K450" s="70">
        <v>360</v>
      </c>
      <c r="L450" s="45" t="s">
        <v>8</v>
      </c>
      <c r="M450" s="45" t="s">
        <v>1998</v>
      </c>
      <c r="N450" s="21" t="s">
        <v>18</v>
      </c>
      <c r="O450" s="25">
        <v>360</v>
      </c>
      <c r="P450" s="67">
        <f t="shared" ref="P450" si="60">O451/O450*100%</f>
        <v>0.5</v>
      </c>
      <c r="Q450" s="63"/>
      <c r="R450" s="65" t="s">
        <v>465</v>
      </c>
      <c r="S450" s="61"/>
    </row>
    <row r="451" spans="1:19" ht="63.75" customHeight="1" x14ac:dyDescent="0.55000000000000004">
      <c r="A451" s="58"/>
      <c r="B451" s="44"/>
      <c r="C451" s="44"/>
      <c r="D451" s="44"/>
      <c r="E451" s="44"/>
      <c r="F451" s="45"/>
      <c r="G451" s="45"/>
      <c r="H451" s="45"/>
      <c r="I451" s="76"/>
      <c r="J451" s="45"/>
      <c r="K451" s="70"/>
      <c r="L451" s="45"/>
      <c r="M451" s="45"/>
      <c r="N451" s="21" t="s">
        <v>19</v>
      </c>
      <c r="O451" s="27">
        <v>180</v>
      </c>
      <c r="P451" s="68"/>
      <c r="Q451" s="64"/>
      <c r="R451" s="66"/>
      <c r="S451" s="62"/>
    </row>
    <row r="452" spans="1:19" ht="60.75" customHeight="1" x14ac:dyDescent="0.55000000000000004">
      <c r="A452" s="58" t="s">
        <v>298</v>
      </c>
      <c r="B452" s="43" t="s">
        <v>1324</v>
      </c>
      <c r="C452" s="43" t="s">
        <v>13</v>
      </c>
      <c r="D452" s="43" t="s">
        <v>87</v>
      </c>
      <c r="E452" s="43" t="s">
        <v>7</v>
      </c>
      <c r="F452" s="45" t="s">
        <v>1325</v>
      </c>
      <c r="G452" s="45" t="s">
        <v>1326</v>
      </c>
      <c r="H452" s="45" t="s">
        <v>1323</v>
      </c>
      <c r="I452" s="76" t="s">
        <v>4</v>
      </c>
      <c r="J452" s="45" t="s">
        <v>1018</v>
      </c>
      <c r="K452" s="70">
        <v>360</v>
      </c>
      <c r="L452" s="45" t="s">
        <v>8</v>
      </c>
      <c r="M452" s="45" t="s">
        <v>1998</v>
      </c>
      <c r="N452" s="21" t="s">
        <v>18</v>
      </c>
      <c r="O452" s="25">
        <v>360</v>
      </c>
      <c r="P452" s="67">
        <f t="shared" ref="P452" si="61">O453/O452*100%</f>
        <v>0.5</v>
      </c>
      <c r="Q452" s="63"/>
      <c r="R452" s="65" t="s">
        <v>465</v>
      </c>
      <c r="S452" s="61"/>
    </row>
    <row r="453" spans="1:19" ht="59.25" customHeight="1" x14ac:dyDescent="0.55000000000000004">
      <c r="A453" s="58"/>
      <c r="B453" s="44"/>
      <c r="C453" s="44"/>
      <c r="D453" s="44"/>
      <c r="E453" s="44"/>
      <c r="F453" s="45"/>
      <c r="G453" s="45"/>
      <c r="H453" s="45"/>
      <c r="I453" s="76"/>
      <c r="J453" s="45"/>
      <c r="K453" s="70"/>
      <c r="L453" s="45"/>
      <c r="M453" s="45"/>
      <c r="N453" s="21" t="s">
        <v>19</v>
      </c>
      <c r="O453" s="27">
        <v>180</v>
      </c>
      <c r="P453" s="68"/>
      <c r="Q453" s="64"/>
      <c r="R453" s="66"/>
      <c r="S453" s="62"/>
    </row>
    <row r="454" spans="1:19" ht="61.5" customHeight="1" x14ac:dyDescent="0.55000000000000004">
      <c r="A454" s="58" t="s">
        <v>299</v>
      </c>
      <c r="B454" s="48" t="s">
        <v>1327</v>
      </c>
      <c r="C454" s="43" t="s">
        <v>13</v>
      </c>
      <c r="D454" s="43" t="s">
        <v>88</v>
      </c>
      <c r="E454" s="43" t="s">
        <v>7</v>
      </c>
      <c r="F454" s="45" t="s">
        <v>1328</v>
      </c>
      <c r="G454" s="45" t="s">
        <v>1329</v>
      </c>
      <c r="H454" s="45" t="s">
        <v>1330</v>
      </c>
      <c r="I454" s="76" t="s">
        <v>4</v>
      </c>
      <c r="J454" s="45" t="s">
        <v>1331</v>
      </c>
      <c r="K454" s="70">
        <v>48</v>
      </c>
      <c r="L454" s="45" t="s">
        <v>8</v>
      </c>
      <c r="M454" s="45" t="s">
        <v>1998</v>
      </c>
      <c r="N454" s="21" t="s">
        <v>18</v>
      </c>
      <c r="O454" s="25">
        <v>48</v>
      </c>
      <c r="P454" s="67">
        <f t="shared" ref="P454" si="62">O455/O454*100%</f>
        <v>0.5</v>
      </c>
      <c r="Q454" s="63"/>
      <c r="R454" s="65" t="s">
        <v>465</v>
      </c>
      <c r="S454" s="61"/>
    </row>
    <row r="455" spans="1:19" ht="61.5" customHeight="1" x14ac:dyDescent="0.55000000000000004">
      <c r="A455" s="58"/>
      <c r="B455" s="44"/>
      <c r="C455" s="44"/>
      <c r="D455" s="44"/>
      <c r="E455" s="44"/>
      <c r="F455" s="45"/>
      <c r="G455" s="45"/>
      <c r="H455" s="45"/>
      <c r="I455" s="76"/>
      <c r="J455" s="45"/>
      <c r="K455" s="70"/>
      <c r="L455" s="45"/>
      <c r="M455" s="45"/>
      <c r="N455" s="21" t="s">
        <v>19</v>
      </c>
      <c r="O455" s="27">
        <v>24</v>
      </c>
      <c r="P455" s="68"/>
      <c r="Q455" s="64"/>
      <c r="R455" s="66"/>
      <c r="S455" s="62"/>
    </row>
    <row r="456" spans="1:19" ht="61.5" customHeight="1" x14ac:dyDescent="0.55000000000000004">
      <c r="A456" s="58" t="s">
        <v>300</v>
      </c>
      <c r="B456" s="43" t="s">
        <v>900</v>
      </c>
      <c r="C456" s="43" t="s">
        <v>13</v>
      </c>
      <c r="D456" s="43" t="s">
        <v>87</v>
      </c>
      <c r="E456" s="43" t="s">
        <v>7</v>
      </c>
      <c r="F456" s="45" t="s">
        <v>1332</v>
      </c>
      <c r="G456" s="45" t="s">
        <v>1333</v>
      </c>
      <c r="H456" s="45" t="s">
        <v>1334</v>
      </c>
      <c r="I456" s="76" t="s">
        <v>4</v>
      </c>
      <c r="J456" s="45" t="s">
        <v>1018</v>
      </c>
      <c r="K456" s="70">
        <v>240</v>
      </c>
      <c r="L456" s="45" t="s">
        <v>8</v>
      </c>
      <c r="M456" s="45" t="s">
        <v>1998</v>
      </c>
      <c r="N456" s="21" t="s">
        <v>18</v>
      </c>
      <c r="O456" s="25">
        <v>240</v>
      </c>
      <c r="P456" s="67">
        <f t="shared" ref="P456" si="63">O457/O456*100%</f>
        <v>0.5</v>
      </c>
      <c r="Q456" s="63"/>
      <c r="R456" s="65" t="s">
        <v>465</v>
      </c>
      <c r="S456" s="61"/>
    </row>
    <row r="457" spans="1:19" ht="75.75" customHeight="1" x14ac:dyDescent="0.55000000000000004">
      <c r="A457" s="58"/>
      <c r="B457" s="44"/>
      <c r="C457" s="44"/>
      <c r="D457" s="44"/>
      <c r="E457" s="44"/>
      <c r="F457" s="45"/>
      <c r="G457" s="45"/>
      <c r="H457" s="45"/>
      <c r="I457" s="76"/>
      <c r="J457" s="45"/>
      <c r="K457" s="70"/>
      <c r="L457" s="45"/>
      <c r="M457" s="45"/>
      <c r="N457" s="21" t="s">
        <v>19</v>
      </c>
      <c r="O457" s="27">
        <v>120</v>
      </c>
      <c r="P457" s="68"/>
      <c r="Q457" s="64"/>
      <c r="R457" s="66"/>
      <c r="S457" s="62"/>
    </row>
    <row r="458" spans="1:19" ht="61.5" customHeight="1" x14ac:dyDescent="0.55000000000000004">
      <c r="A458" s="58" t="s">
        <v>301</v>
      </c>
      <c r="B458" s="43" t="s">
        <v>1335</v>
      </c>
      <c r="C458" s="43" t="s">
        <v>13</v>
      </c>
      <c r="D458" s="43" t="s">
        <v>87</v>
      </c>
      <c r="E458" s="43" t="s">
        <v>7</v>
      </c>
      <c r="F458" s="45" t="s">
        <v>1336</v>
      </c>
      <c r="G458" s="45" t="s">
        <v>1337</v>
      </c>
      <c r="H458" s="45" t="s">
        <v>1338</v>
      </c>
      <c r="I458" s="76" t="s">
        <v>4</v>
      </c>
      <c r="J458" s="45" t="s">
        <v>1018</v>
      </c>
      <c r="K458" s="70">
        <v>360</v>
      </c>
      <c r="L458" s="45" t="s">
        <v>8</v>
      </c>
      <c r="M458" s="45" t="s">
        <v>1998</v>
      </c>
      <c r="N458" s="21" t="s">
        <v>18</v>
      </c>
      <c r="O458" s="25">
        <v>360</v>
      </c>
      <c r="P458" s="67">
        <f t="shared" ref="P458" si="64">O459/O458*100%</f>
        <v>0.5</v>
      </c>
      <c r="Q458" s="63"/>
      <c r="R458" s="65" t="s">
        <v>465</v>
      </c>
      <c r="S458" s="61"/>
    </row>
    <row r="459" spans="1:19" ht="61.5" customHeight="1" x14ac:dyDescent="0.55000000000000004">
      <c r="A459" s="58"/>
      <c r="B459" s="44"/>
      <c r="C459" s="44"/>
      <c r="D459" s="44"/>
      <c r="E459" s="44"/>
      <c r="F459" s="45"/>
      <c r="G459" s="45"/>
      <c r="H459" s="45"/>
      <c r="I459" s="76"/>
      <c r="J459" s="45"/>
      <c r="K459" s="70"/>
      <c r="L459" s="45"/>
      <c r="M459" s="45"/>
      <c r="N459" s="21" t="s">
        <v>19</v>
      </c>
      <c r="O459" s="27">
        <v>180</v>
      </c>
      <c r="P459" s="68"/>
      <c r="Q459" s="64"/>
      <c r="R459" s="66"/>
      <c r="S459" s="62"/>
    </row>
    <row r="460" spans="1:19" ht="61.5" customHeight="1" x14ac:dyDescent="0.55000000000000004">
      <c r="A460" s="58" t="s">
        <v>302</v>
      </c>
      <c r="B460" s="43" t="s">
        <v>1339</v>
      </c>
      <c r="C460" s="43" t="s">
        <v>13</v>
      </c>
      <c r="D460" s="43" t="s">
        <v>88</v>
      </c>
      <c r="E460" s="43" t="s">
        <v>7</v>
      </c>
      <c r="F460" s="45" t="s">
        <v>1340</v>
      </c>
      <c r="G460" s="45" t="s">
        <v>1341</v>
      </c>
      <c r="H460" s="45" t="s">
        <v>1342</v>
      </c>
      <c r="I460" s="76" t="s">
        <v>4</v>
      </c>
      <c r="J460" s="45" t="s">
        <v>1018</v>
      </c>
      <c r="K460" s="70">
        <v>240</v>
      </c>
      <c r="L460" s="45" t="s">
        <v>8</v>
      </c>
      <c r="M460" s="45" t="s">
        <v>1999</v>
      </c>
      <c r="N460" s="21" t="s">
        <v>18</v>
      </c>
      <c r="O460" s="25">
        <v>240</v>
      </c>
      <c r="P460" s="67">
        <f t="shared" ref="P460" si="65">O461/O460*100%</f>
        <v>0.41666666666666669</v>
      </c>
      <c r="Q460" s="63" t="s">
        <v>465</v>
      </c>
      <c r="R460" s="65"/>
      <c r="S460" s="61"/>
    </row>
    <row r="461" spans="1:19" ht="61.5" customHeight="1" x14ac:dyDescent="0.55000000000000004">
      <c r="A461" s="58"/>
      <c r="B461" s="44"/>
      <c r="C461" s="44"/>
      <c r="D461" s="44"/>
      <c r="E461" s="44"/>
      <c r="F461" s="45"/>
      <c r="G461" s="45"/>
      <c r="H461" s="45"/>
      <c r="I461" s="76"/>
      <c r="J461" s="45"/>
      <c r="K461" s="70"/>
      <c r="L461" s="45"/>
      <c r="M461" s="45"/>
      <c r="N461" s="21" t="s">
        <v>19</v>
      </c>
      <c r="O461" s="27">
        <v>100</v>
      </c>
      <c r="P461" s="68"/>
      <c r="Q461" s="64"/>
      <c r="R461" s="66"/>
      <c r="S461" s="62"/>
    </row>
    <row r="462" spans="1:19" ht="61.5" customHeight="1" x14ac:dyDescent="0.55000000000000004">
      <c r="A462" s="58" t="s">
        <v>303</v>
      </c>
      <c r="B462" s="48" t="s">
        <v>1343</v>
      </c>
      <c r="C462" s="43" t="s">
        <v>13</v>
      </c>
      <c r="D462" s="43" t="s">
        <v>88</v>
      </c>
      <c r="E462" s="43" t="s">
        <v>7</v>
      </c>
      <c r="F462" s="45" t="s">
        <v>1344</v>
      </c>
      <c r="G462" s="45" t="s">
        <v>1345</v>
      </c>
      <c r="H462" s="45" t="s">
        <v>1346</v>
      </c>
      <c r="I462" s="76" t="s">
        <v>4</v>
      </c>
      <c r="J462" s="45" t="s">
        <v>1347</v>
      </c>
      <c r="K462" s="70">
        <v>360</v>
      </c>
      <c r="L462" s="45" t="s">
        <v>8</v>
      </c>
      <c r="M462" s="45" t="s">
        <v>1999</v>
      </c>
      <c r="N462" s="21" t="s">
        <v>18</v>
      </c>
      <c r="O462" s="25">
        <v>360</v>
      </c>
      <c r="P462" s="67">
        <f t="shared" ref="P462" si="66">O463/O462*100%</f>
        <v>0.41666666666666669</v>
      </c>
      <c r="Q462" s="63" t="s">
        <v>465</v>
      </c>
      <c r="R462" s="65"/>
      <c r="S462" s="61"/>
    </row>
    <row r="463" spans="1:19" ht="61.5" customHeight="1" x14ac:dyDescent="0.55000000000000004">
      <c r="A463" s="58"/>
      <c r="B463" s="48"/>
      <c r="C463" s="48"/>
      <c r="D463" s="48"/>
      <c r="E463" s="48"/>
      <c r="F463" s="43"/>
      <c r="G463" s="43"/>
      <c r="H463" s="43"/>
      <c r="I463" s="76"/>
      <c r="J463" s="45"/>
      <c r="K463" s="70"/>
      <c r="L463" s="45"/>
      <c r="M463" s="45"/>
      <c r="N463" s="21" t="s">
        <v>19</v>
      </c>
      <c r="O463" s="27">
        <v>150</v>
      </c>
      <c r="P463" s="68"/>
      <c r="Q463" s="64"/>
      <c r="R463" s="66"/>
      <c r="S463" s="62"/>
    </row>
    <row r="464" spans="1:19" ht="61.5" customHeight="1" x14ac:dyDescent="0.55000000000000004">
      <c r="A464" s="58" t="s">
        <v>304</v>
      </c>
      <c r="B464" s="45" t="s">
        <v>1348</v>
      </c>
      <c r="C464" s="45" t="s">
        <v>13</v>
      </c>
      <c r="D464" s="45" t="s">
        <v>87</v>
      </c>
      <c r="E464" s="45" t="s">
        <v>7</v>
      </c>
      <c r="F464" s="45" t="s">
        <v>1349</v>
      </c>
      <c r="G464" s="45" t="s">
        <v>1350</v>
      </c>
      <c r="H464" s="45" t="s">
        <v>1351</v>
      </c>
      <c r="I464" s="75" t="s">
        <v>4</v>
      </c>
      <c r="J464" s="48" t="s">
        <v>1347</v>
      </c>
      <c r="K464" s="72">
        <v>360</v>
      </c>
      <c r="L464" s="48" t="s">
        <v>8</v>
      </c>
      <c r="M464" s="45" t="s">
        <v>1999</v>
      </c>
      <c r="N464" s="21" t="s">
        <v>18</v>
      </c>
      <c r="O464" s="25">
        <v>360</v>
      </c>
      <c r="P464" s="67">
        <f t="shared" ref="P464" si="67">O465/O464*100%</f>
        <v>0.25</v>
      </c>
      <c r="Q464" s="63" t="s">
        <v>465</v>
      </c>
      <c r="R464" s="65"/>
      <c r="S464" s="61"/>
    </row>
    <row r="465" spans="1:19" ht="60" customHeight="1" x14ac:dyDescent="0.55000000000000004">
      <c r="A465" s="58"/>
      <c r="B465" s="45"/>
      <c r="C465" s="45"/>
      <c r="D465" s="45"/>
      <c r="E465" s="45"/>
      <c r="F465" s="45"/>
      <c r="G465" s="45"/>
      <c r="H465" s="45"/>
      <c r="I465" s="53"/>
      <c r="J465" s="48"/>
      <c r="K465" s="72"/>
      <c r="L465" s="44"/>
      <c r="M465" s="45"/>
      <c r="N465" s="21" t="s">
        <v>19</v>
      </c>
      <c r="O465" s="27">
        <v>90</v>
      </c>
      <c r="P465" s="68"/>
      <c r="Q465" s="64"/>
      <c r="R465" s="66"/>
      <c r="S465" s="62"/>
    </row>
    <row r="466" spans="1:19" ht="61.5" customHeight="1" x14ac:dyDescent="0.55000000000000004">
      <c r="A466" s="58" t="s">
        <v>305</v>
      </c>
      <c r="B466" s="45" t="s">
        <v>1352</v>
      </c>
      <c r="C466" s="45" t="s">
        <v>13</v>
      </c>
      <c r="D466" s="45" t="s">
        <v>87</v>
      </c>
      <c r="E466" s="45" t="s">
        <v>7</v>
      </c>
      <c r="F466" s="45" t="s">
        <v>1353</v>
      </c>
      <c r="G466" s="45" t="s">
        <v>1354</v>
      </c>
      <c r="H466" s="45" t="s">
        <v>1355</v>
      </c>
      <c r="I466" s="52" t="s">
        <v>4</v>
      </c>
      <c r="J466" s="43" t="s">
        <v>1356</v>
      </c>
      <c r="K466" s="71">
        <v>365</v>
      </c>
      <c r="L466" s="43" t="s">
        <v>8</v>
      </c>
      <c r="M466" s="45" t="s">
        <v>1999</v>
      </c>
      <c r="N466" s="21" t="s">
        <v>18</v>
      </c>
      <c r="O466" s="25">
        <v>365</v>
      </c>
      <c r="P466" s="67">
        <f t="shared" ref="P466" si="68">O467/O466*100%</f>
        <v>0.49589041095890413</v>
      </c>
      <c r="Q466" s="63"/>
      <c r="R466" s="65" t="s">
        <v>465</v>
      </c>
      <c r="S466" s="61"/>
    </row>
    <row r="467" spans="1:19" ht="61.5" customHeight="1" x14ac:dyDescent="0.55000000000000004">
      <c r="A467" s="58"/>
      <c r="B467" s="45"/>
      <c r="C467" s="45"/>
      <c r="D467" s="45"/>
      <c r="E467" s="45"/>
      <c r="F467" s="45"/>
      <c r="G467" s="45"/>
      <c r="H467" s="45"/>
      <c r="I467" s="53"/>
      <c r="J467" s="48"/>
      <c r="K467" s="72"/>
      <c r="L467" s="44"/>
      <c r="M467" s="45"/>
      <c r="N467" s="21" t="s">
        <v>19</v>
      </c>
      <c r="O467" s="27">
        <v>181</v>
      </c>
      <c r="P467" s="68"/>
      <c r="Q467" s="64"/>
      <c r="R467" s="66"/>
      <c r="S467" s="62"/>
    </row>
    <row r="468" spans="1:19" ht="45.75" customHeight="1" x14ac:dyDescent="0.55000000000000004">
      <c r="A468" s="58" t="s">
        <v>306</v>
      </c>
      <c r="B468" s="45" t="s">
        <v>1357</v>
      </c>
      <c r="C468" s="45" t="s">
        <v>13</v>
      </c>
      <c r="D468" s="45" t="s">
        <v>87</v>
      </c>
      <c r="E468" s="45" t="s">
        <v>7</v>
      </c>
      <c r="F468" s="45" t="s">
        <v>1358</v>
      </c>
      <c r="G468" s="45" t="s">
        <v>1359</v>
      </c>
      <c r="H468" s="45" t="s">
        <v>1360</v>
      </c>
      <c r="I468" s="52" t="s">
        <v>4</v>
      </c>
      <c r="J468" s="43" t="s">
        <v>1361</v>
      </c>
      <c r="K468" s="71">
        <v>1560</v>
      </c>
      <c r="L468" s="43" t="s">
        <v>8</v>
      </c>
      <c r="M468" s="45" t="s">
        <v>2000</v>
      </c>
      <c r="N468" s="21" t="s">
        <v>18</v>
      </c>
      <c r="O468" s="25">
        <v>1560</v>
      </c>
      <c r="P468" s="67">
        <f t="shared" ref="P468" si="69">O469/O468*100%</f>
        <v>0.5</v>
      </c>
      <c r="Q468" s="63"/>
      <c r="R468" s="65" t="s">
        <v>465</v>
      </c>
      <c r="S468" s="61"/>
    </row>
    <row r="469" spans="1:19" ht="28.5" customHeight="1" x14ac:dyDescent="0.55000000000000004">
      <c r="A469" s="58"/>
      <c r="B469" s="45"/>
      <c r="C469" s="45"/>
      <c r="D469" s="45"/>
      <c r="E469" s="45"/>
      <c r="F469" s="45"/>
      <c r="G469" s="45"/>
      <c r="H469" s="45"/>
      <c r="I469" s="53"/>
      <c r="J469" s="48"/>
      <c r="K469" s="72"/>
      <c r="L469" s="44"/>
      <c r="M469" s="45"/>
      <c r="N469" s="21" t="s">
        <v>19</v>
      </c>
      <c r="O469" s="27">
        <v>780</v>
      </c>
      <c r="P469" s="68"/>
      <c r="Q469" s="64"/>
      <c r="R469" s="66"/>
      <c r="S469" s="62"/>
    </row>
    <row r="470" spans="1:19" ht="61.5" customHeight="1" x14ac:dyDescent="0.55000000000000004">
      <c r="A470" s="58" t="s">
        <v>307</v>
      </c>
      <c r="B470" s="45" t="s">
        <v>1362</v>
      </c>
      <c r="C470" s="45" t="s">
        <v>13</v>
      </c>
      <c r="D470" s="45" t="s">
        <v>88</v>
      </c>
      <c r="E470" s="45" t="s">
        <v>7</v>
      </c>
      <c r="F470" s="45" t="s">
        <v>1363</v>
      </c>
      <c r="G470" s="45" t="s">
        <v>1364</v>
      </c>
      <c r="H470" s="45" t="s">
        <v>1365</v>
      </c>
      <c r="I470" s="52" t="s">
        <v>4</v>
      </c>
      <c r="J470" s="43" t="s">
        <v>1366</v>
      </c>
      <c r="K470" s="71">
        <v>1200</v>
      </c>
      <c r="L470" s="43" t="s">
        <v>8</v>
      </c>
      <c r="M470" s="45" t="s">
        <v>2000</v>
      </c>
      <c r="N470" s="21" t="s">
        <v>18</v>
      </c>
      <c r="O470" s="25">
        <v>1200</v>
      </c>
      <c r="P470" s="67">
        <f t="shared" ref="P470" si="70">O471/O470*100%</f>
        <v>0.5</v>
      </c>
      <c r="Q470" s="63"/>
      <c r="R470" s="65" t="s">
        <v>465</v>
      </c>
      <c r="S470" s="61"/>
    </row>
    <row r="471" spans="1:19" ht="61.5" customHeight="1" x14ac:dyDescent="0.55000000000000004">
      <c r="A471" s="58"/>
      <c r="B471" s="45"/>
      <c r="C471" s="45"/>
      <c r="D471" s="45"/>
      <c r="E471" s="45"/>
      <c r="F471" s="45"/>
      <c r="G471" s="45"/>
      <c r="H471" s="45"/>
      <c r="I471" s="53"/>
      <c r="J471" s="48"/>
      <c r="K471" s="72"/>
      <c r="L471" s="44"/>
      <c r="M471" s="45"/>
      <c r="N471" s="21" t="s">
        <v>19</v>
      </c>
      <c r="O471" s="27">
        <v>600</v>
      </c>
      <c r="P471" s="68"/>
      <c r="Q471" s="64"/>
      <c r="R471" s="66"/>
      <c r="S471" s="62"/>
    </row>
    <row r="472" spans="1:19" ht="50.1" customHeight="1" x14ac:dyDescent="0.55000000000000004">
      <c r="A472" s="58" t="s">
        <v>308</v>
      </c>
      <c r="B472" s="43" t="s">
        <v>1367</v>
      </c>
      <c r="C472" s="45" t="s">
        <v>13</v>
      </c>
      <c r="D472" s="43" t="s">
        <v>87</v>
      </c>
      <c r="E472" s="45" t="s">
        <v>7</v>
      </c>
      <c r="F472" s="43" t="s">
        <v>1368</v>
      </c>
      <c r="G472" s="43" t="s">
        <v>1369</v>
      </c>
      <c r="H472" s="43" t="s">
        <v>1370</v>
      </c>
      <c r="I472" s="52" t="s">
        <v>4</v>
      </c>
      <c r="J472" s="43" t="s">
        <v>1371</v>
      </c>
      <c r="K472" s="59">
        <v>48</v>
      </c>
      <c r="L472" s="43" t="s">
        <v>8</v>
      </c>
      <c r="M472" s="43" t="s">
        <v>459</v>
      </c>
      <c r="N472" s="21" t="s">
        <v>18</v>
      </c>
      <c r="O472" s="25">
        <v>48</v>
      </c>
      <c r="P472" s="67">
        <f t="shared" si="47"/>
        <v>0.25</v>
      </c>
      <c r="Q472" s="63" t="s">
        <v>465</v>
      </c>
      <c r="R472" s="65"/>
      <c r="S472" s="61"/>
    </row>
    <row r="473" spans="1:19" ht="76.5" customHeight="1" x14ac:dyDescent="0.55000000000000004">
      <c r="A473" s="58"/>
      <c r="B473" s="44"/>
      <c r="C473" s="45"/>
      <c r="D473" s="44"/>
      <c r="E473" s="45"/>
      <c r="F473" s="44"/>
      <c r="G473" s="44"/>
      <c r="H473" s="44"/>
      <c r="I473" s="53"/>
      <c r="J473" s="44"/>
      <c r="K473" s="60"/>
      <c r="L473" s="44"/>
      <c r="M473" s="44"/>
      <c r="N473" s="21" t="s">
        <v>19</v>
      </c>
      <c r="O473" s="27">
        <v>12</v>
      </c>
      <c r="P473" s="68"/>
      <c r="Q473" s="64"/>
      <c r="R473" s="66"/>
      <c r="S473" s="62"/>
    </row>
    <row r="474" spans="1:19" ht="65.25" customHeight="1" x14ac:dyDescent="0.55000000000000004">
      <c r="A474" s="58" t="s">
        <v>309</v>
      </c>
      <c r="B474" s="43" t="s">
        <v>1372</v>
      </c>
      <c r="C474" s="45" t="s">
        <v>13</v>
      </c>
      <c r="D474" s="43" t="s">
        <v>87</v>
      </c>
      <c r="E474" s="45" t="s">
        <v>7</v>
      </c>
      <c r="F474" s="43" t="s">
        <v>1373</v>
      </c>
      <c r="G474" s="43" t="s">
        <v>1374</v>
      </c>
      <c r="H474" s="43" t="s">
        <v>1375</v>
      </c>
      <c r="I474" s="52" t="s">
        <v>4</v>
      </c>
      <c r="J474" s="43" t="s">
        <v>767</v>
      </c>
      <c r="K474" s="59">
        <v>2</v>
      </c>
      <c r="L474" s="43" t="s">
        <v>8</v>
      </c>
      <c r="M474" s="43" t="s">
        <v>459</v>
      </c>
      <c r="N474" s="21" t="s">
        <v>18</v>
      </c>
      <c r="O474" s="25">
        <v>2</v>
      </c>
      <c r="P474" s="67">
        <f t="shared" si="47"/>
        <v>0.5</v>
      </c>
      <c r="Q474" s="63"/>
      <c r="R474" s="65" t="s">
        <v>465</v>
      </c>
      <c r="S474" s="61"/>
    </row>
    <row r="475" spans="1:19" ht="66.75" customHeight="1" x14ac:dyDescent="0.55000000000000004">
      <c r="A475" s="58"/>
      <c r="B475" s="44"/>
      <c r="C475" s="45"/>
      <c r="D475" s="44"/>
      <c r="E475" s="45"/>
      <c r="F475" s="44"/>
      <c r="G475" s="44"/>
      <c r="H475" s="44"/>
      <c r="I475" s="53"/>
      <c r="J475" s="44"/>
      <c r="K475" s="60"/>
      <c r="L475" s="44"/>
      <c r="M475" s="44"/>
      <c r="N475" s="21" t="s">
        <v>19</v>
      </c>
      <c r="O475" s="27">
        <v>1</v>
      </c>
      <c r="P475" s="68"/>
      <c r="Q475" s="64"/>
      <c r="R475" s="66"/>
      <c r="S475" s="62"/>
    </row>
    <row r="476" spans="1:19" ht="63.75" customHeight="1" x14ac:dyDescent="0.55000000000000004">
      <c r="A476" s="58" t="s">
        <v>310</v>
      </c>
      <c r="B476" s="43" t="s">
        <v>1376</v>
      </c>
      <c r="C476" s="45" t="s">
        <v>13</v>
      </c>
      <c r="D476" s="43" t="s">
        <v>87</v>
      </c>
      <c r="E476" s="45" t="s">
        <v>7</v>
      </c>
      <c r="F476" s="43" t="s">
        <v>1377</v>
      </c>
      <c r="G476" s="43" t="s">
        <v>1378</v>
      </c>
      <c r="H476" s="43" t="s">
        <v>1379</v>
      </c>
      <c r="I476" s="52" t="s">
        <v>4</v>
      </c>
      <c r="J476" s="43" t="s">
        <v>934</v>
      </c>
      <c r="K476" s="59">
        <v>36</v>
      </c>
      <c r="L476" s="43" t="s">
        <v>8</v>
      </c>
      <c r="M476" s="43" t="s">
        <v>459</v>
      </c>
      <c r="N476" s="21" t="s">
        <v>18</v>
      </c>
      <c r="O476" s="25">
        <v>36</v>
      </c>
      <c r="P476" s="67">
        <f t="shared" si="47"/>
        <v>0.33333333333333331</v>
      </c>
      <c r="Q476" s="63" t="s">
        <v>465</v>
      </c>
      <c r="R476" s="65"/>
      <c r="S476" s="61"/>
    </row>
    <row r="477" spans="1:19" ht="57.75" customHeight="1" x14ac:dyDescent="0.55000000000000004">
      <c r="A477" s="58"/>
      <c r="B477" s="44"/>
      <c r="C477" s="45"/>
      <c r="D477" s="44"/>
      <c r="E477" s="45"/>
      <c r="F477" s="44"/>
      <c r="G477" s="44"/>
      <c r="H477" s="44"/>
      <c r="I477" s="53"/>
      <c r="J477" s="44"/>
      <c r="K477" s="60"/>
      <c r="L477" s="44"/>
      <c r="M477" s="44"/>
      <c r="N477" s="21" t="s">
        <v>19</v>
      </c>
      <c r="O477" s="27">
        <v>12</v>
      </c>
      <c r="P477" s="68"/>
      <c r="Q477" s="64"/>
      <c r="R477" s="66"/>
      <c r="S477" s="62"/>
    </row>
    <row r="478" spans="1:19" ht="66.75" customHeight="1" x14ac:dyDescent="0.55000000000000004">
      <c r="A478" s="58" t="s">
        <v>311</v>
      </c>
      <c r="B478" s="43" t="s">
        <v>1380</v>
      </c>
      <c r="C478" s="45" t="s">
        <v>13</v>
      </c>
      <c r="D478" s="43" t="s">
        <v>87</v>
      </c>
      <c r="E478" s="45" t="s">
        <v>7</v>
      </c>
      <c r="F478" s="43" t="s">
        <v>1381</v>
      </c>
      <c r="G478" s="43" t="s">
        <v>1382</v>
      </c>
      <c r="H478" s="43" t="s">
        <v>1383</v>
      </c>
      <c r="I478" s="52" t="s">
        <v>4</v>
      </c>
      <c r="J478" s="43" t="s">
        <v>767</v>
      </c>
      <c r="K478" s="59">
        <v>5</v>
      </c>
      <c r="L478" s="43" t="s">
        <v>8</v>
      </c>
      <c r="M478" s="43" t="s">
        <v>459</v>
      </c>
      <c r="N478" s="21" t="s">
        <v>18</v>
      </c>
      <c r="O478" s="25">
        <v>5</v>
      </c>
      <c r="P478" s="67">
        <f t="shared" si="47"/>
        <v>0.8</v>
      </c>
      <c r="Q478" s="63"/>
      <c r="R478" s="65"/>
      <c r="S478" s="61" t="s">
        <v>465</v>
      </c>
    </row>
    <row r="479" spans="1:19" ht="70.5" customHeight="1" x14ac:dyDescent="0.55000000000000004">
      <c r="A479" s="58"/>
      <c r="B479" s="44"/>
      <c r="C479" s="45"/>
      <c r="D479" s="44"/>
      <c r="E479" s="45"/>
      <c r="F479" s="44"/>
      <c r="G479" s="44"/>
      <c r="H479" s="44"/>
      <c r="I479" s="53"/>
      <c r="J479" s="44"/>
      <c r="K479" s="60"/>
      <c r="L479" s="44"/>
      <c r="M479" s="44"/>
      <c r="N479" s="21" t="s">
        <v>19</v>
      </c>
      <c r="O479" s="27">
        <v>4</v>
      </c>
      <c r="P479" s="68"/>
      <c r="Q479" s="64"/>
      <c r="R479" s="66"/>
      <c r="S479" s="62"/>
    </row>
    <row r="480" spans="1:19" ht="50.1" customHeight="1" x14ac:dyDescent="0.55000000000000004">
      <c r="A480" s="58" t="s">
        <v>312</v>
      </c>
      <c r="B480" s="43" t="s">
        <v>1384</v>
      </c>
      <c r="C480" s="45" t="s">
        <v>13</v>
      </c>
      <c r="D480" s="43" t="s">
        <v>87</v>
      </c>
      <c r="E480" s="45" t="s">
        <v>7</v>
      </c>
      <c r="F480" s="43" t="s">
        <v>1385</v>
      </c>
      <c r="G480" s="43" t="s">
        <v>1386</v>
      </c>
      <c r="H480" s="43" t="s">
        <v>1387</v>
      </c>
      <c r="I480" s="52" t="s">
        <v>4</v>
      </c>
      <c r="J480" s="43" t="s">
        <v>767</v>
      </c>
      <c r="K480" s="59">
        <v>4162</v>
      </c>
      <c r="L480" s="43" t="s">
        <v>8</v>
      </c>
      <c r="M480" s="43" t="s">
        <v>460</v>
      </c>
      <c r="N480" s="21" t="s">
        <v>18</v>
      </c>
      <c r="O480" s="25">
        <v>4162</v>
      </c>
      <c r="P480" s="67">
        <f t="shared" si="47"/>
        <v>0.2710235463719366</v>
      </c>
      <c r="Q480" s="63" t="s">
        <v>465</v>
      </c>
      <c r="R480" s="65"/>
      <c r="S480" s="61"/>
    </row>
    <row r="481" spans="1:19" ht="50.1" customHeight="1" x14ac:dyDescent="0.55000000000000004">
      <c r="A481" s="58"/>
      <c r="B481" s="44"/>
      <c r="C481" s="45"/>
      <c r="D481" s="44"/>
      <c r="E481" s="45"/>
      <c r="F481" s="44"/>
      <c r="G481" s="44"/>
      <c r="H481" s="44"/>
      <c r="I481" s="53"/>
      <c r="J481" s="44"/>
      <c r="K481" s="60"/>
      <c r="L481" s="44"/>
      <c r="M481" s="44"/>
      <c r="N481" s="21" t="s">
        <v>19</v>
      </c>
      <c r="O481" s="27">
        <v>1128</v>
      </c>
      <c r="P481" s="68"/>
      <c r="Q481" s="64"/>
      <c r="R481" s="66"/>
      <c r="S481" s="62"/>
    </row>
    <row r="482" spans="1:19" ht="50.1" customHeight="1" x14ac:dyDescent="0.55000000000000004">
      <c r="A482" s="58" t="s">
        <v>313</v>
      </c>
      <c r="B482" s="43" t="s">
        <v>1388</v>
      </c>
      <c r="C482" s="45" t="s">
        <v>13</v>
      </c>
      <c r="D482" s="43" t="s">
        <v>87</v>
      </c>
      <c r="E482" s="45" t="s">
        <v>7</v>
      </c>
      <c r="F482" s="43" t="s">
        <v>1389</v>
      </c>
      <c r="G482" s="43" t="s">
        <v>1390</v>
      </c>
      <c r="H482" s="43" t="s">
        <v>1391</v>
      </c>
      <c r="I482" s="52" t="s">
        <v>4</v>
      </c>
      <c r="J482" s="43" t="s">
        <v>1204</v>
      </c>
      <c r="K482" s="59">
        <v>2190</v>
      </c>
      <c r="L482" s="43" t="s">
        <v>8</v>
      </c>
      <c r="M482" s="43" t="s">
        <v>460</v>
      </c>
      <c r="N482" s="21" t="s">
        <v>18</v>
      </c>
      <c r="O482" s="25">
        <v>2190</v>
      </c>
      <c r="P482" s="67">
        <f t="shared" si="47"/>
        <v>0.58264840182648403</v>
      </c>
      <c r="Q482" s="63"/>
      <c r="R482" s="65" t="s">
        <v>465</v>
      </c>
      <c r="S482" s="61"/>
    </row>
    <row r="483" spans="1:19" ht="50.1" customHeight="1" x14ac:dyDescent="0.55000000000000004">
      <c r="A483" s="58"/>
      <c r="B483" s="44"/>
      <c r="C483" s="45"/>
      <c r="D483" s="44"/>
      <c r="E483" s="45"/>
      <c r="F483" s="44"/>
      <c r="G483" s="44"/>
      <c r="H483" s="44"/>
      <c r="I483" s="53"/>
      <c r="J483" s="44"/>
      <c r="K483" s="60"/>
      <c r="L483" s="44"/>
      <c r="M483" s="44"/>
      <c r="N483" s="21" t="s">
        <v>19</v>
      </c>
      <c r="O483" s="27">
        <v>1276</v>
      </c>
      <c r="P483" s="68"/>
      <c r="Q483" s="64"/>
      <c r="R483" s="66"/>
      <c r="S483" s="62"/>
    </row>
    <row r="484" spans="1:19" ht="50.1" customHeight="1" x14ac:dyDescent="0.55000000000000004">
      <c r="A484" s="58" t="s">
        <v>314</v>
      </c>
      <c r="B484" s="43" t="s">
        <v>1392</v>
      </c>
      <c r="C484" s="45" t="s">
        <v>13</v>
      </c>
      <c r="D484" s="43" t="s">
        <v>87</v>
      </c>
      <c r="E484" s="45" t="s">
        <v>7</v>
      </c>
      <c r="F484" s="43" t="s">
        <v>1393</v>
      </c>
      <c r="G484" s="43" t="s">
        <v>1394</v>
      </c>
      <c r="H484" s="43" t="s">
        <v>1395</v>
      </c>
      <c r="I484" s="52" t="s">
        <v>4</v>
      </c>
      <c r="J484" s="43" t="s">
        <v>1204</v>
      </c>
      <c r="K484" s="59">
        <v>1149</v>
      </c>
      <c r="L484" s="43" t="s">
        <v>8</v>
      </c>
      <c r="M484" s="43" t="s">
        <v>460</v>
      </c>
      <c r="N484" s="21" t="s">
        <v>18</v>
      </c>
      <c r="O484" s="25">
        <v>1149</v>
      </c>
      <c r="P484" s="67">
        <f t="shared" si="47"/>
        <v>0.55178416013925158</v>
      </c>
      <c r="Q484" s="63"/>
      <c r="R484" s="65" t="s">
        <v>465</v>
      </c>
      <c r="S484" s="61"/>
    </row>
    <row r="485" spans="1:19" ht="50.1" customHeight="1" x14ac:dyDescent="0.55000000000000004">
      <c r="A485" s="58"/>
      <c r="B485" s="44"/>
      <c r="C485" s="45"/>
      <c r="D485" s="44"/>
      <c r="E485" s="45"/>
      <c r="F485" s="44"/>
      <c r="G485" s="44"/>
      <c r="H485" s="44"/>
      <c r="I485" s="53"/>
      <c r="J485" s="44"/>
      <c r="K485" s="60"/>
      <c r="L485" s="44"/>
      <c r="M485" s="44"/>
      <c r="N485" s="21" t="s">
        <v>19</v>
      </c>
      <c r="O485" s="27">
        <v>634</v>
      </c>
      <c r="P485" s="68"/>
      <c r="Q485" s="64"/>
      <c r="R485" s="66"/>
      <c r="S485" s="62"/>
    </row>
    <row r="486" spans="1:19" ht="50.1" customHeight="1" x14ac:dyDescent="0.55000000000000004">
      <c r="A486" s="58" t="s">
        <v>315</v>
      </c>
      <c r="B486" s="43" t="s">
        <v>1396</v>
      </c>
      <c r="C486" s="45" t="s">
        <v>13</v>
      </c>
      <c r="D486" s="43" t="s">
        <v>87</v>
      </c>
      <c r="E486" s="45" t="s">
        <v>7</v>
      </c>
      <c r="F486" s="43" t="s">
        <v>1368</v>
      </c>
      <c r="G486" s="43" t="s">
        <v>1397</v>
      </c>
      <c r="H486" s="43" t="s">
        <v>1398</v>
      </c>
      <c r="I486" s="52" t="s">
        <v>4</v>
      </c>
      <c r="J486" s="43" t="s">
        <v>1371</v>
      </c>
      <c r="K486" s="59">
        <v>10085</v>
      </c>
      <c r="L486" s="43" t="s">
        <v>8</v>
      </c>
      <c r="M486" s="43" t="s">
        <v>460</v>
      </c>
      <c r="N486" s="21" t="s">
        <v>18</v>
      </c>
      <c r="O486" s="25">
        <v>10085</v>
      </c>
      <c r="P486" s="67">
        <f t="shared" si="47"/>
        <v>0.25532969757064949</v>
      </c>
      <c r="Q486" s="63" t="s">
        <v>465</v>
      </c>
      <c r="R486" s="65"/>
      <c r="S486" s="61"/>
    </row>
    <row r="487" spans="1:19" ht="50.1" customHeight="1" x14ac:dyDescent="0.55000000000000004">
      <c r="A487" s="58"/>
      <c r="B487" s="44"/>
      <c r="C487" s="45"/>
      <c r="D487" s="44"/>
      <c r="E487" s="45"/>
      <c r="F487" s="44"/>
      <c r="G487" s="44"/>
      <c r="H487" s="44"/>
      <c r="I487" s="53"/>
      <c r="J487" s="44"/>
      <c r="K487" s="60"/>
      <c r="L487" s="44"/>
      <c r="M487" s="44"/>
      <c r="N487" s="21" t="s">
        <v>19</v>
      </c>
      <c r="O487" s="21">
        <v>2575</v>
      </c>
      <c r="P487" s="68"/>
      <c r="Q487" s="64"/>
      <c r="R487" s="66"/>
      <c r="S487" s="62"/>
    </row>
    <row r="488" spans="1:19" ht="50.1" customHeight="1" x14ac:dyDescent="0.55000000000000004">
      <c r="A488" s="58" t="s">
        <v>316</v>
      </c>
      <c r="B488" s="43" t="s">
        <v>1399</v>
      </c>
      <c r="C488" s="45" t="s">
        <v>13</v>
      </c>
      <c r="D488" s="43" t="s">
        <v>87</v>
      </c>
      <c r="E488" s="45" t="s">
        <v>7</v>
      </c>
      <c r="F488" s="43" t="s">
        <v>1400</v>
      </c>
      <c r="G488" s="43" t="s">
        <v>1401</v>
      </c>
      <c r="H488" s="43" t="s">
        <v>1402</v>
      </c>
      <c r="I488" s="52" t="s">
        <v>4</v>
      </c>
      <c r="J488" s="43" t="s">
        <v>767</v>
      </c>
      <c r="K488" s="59">
        <v>95</v>
      </c>
      <c r="L488" s="43" t="s">
        <v>8</v>
      </c>
      <c r="M488" s="43" t="s">
        <v>2001</v>
      </c>
      <c r="N488" s="21" t="s">
        <v>18</v>
      </c>
      <c r="O488" s="25">
        <v>95</v>
      </c>
      <c r="P488" s="67">
        <f t="shared" si="47"/>
        <v>0.52631578947368418</v>
      </c>
      <c r="Q488" s="63"/>
      <c r="R488" s="65" t="s">
        <v>465</v>
      </c>
      <c r="S488" s="61"/>
    </row>
    <row r="489" spans="1:19" ht="50.1" customHeight="1" x14ac:dyDescent="0.55000000000000004">
      <c r="A489" s="58"/>
      <c r="B489" s="44"/>
      <c r="C489" s="45"/>
      <c r="D489" s="44"/>
      <c r="E489" s="45"/>
      <c r="F489" s="44"/>
      <c r="G489" s="44"/>
      <c r="H489" s="44"/>
      <c r="I489" s="53"/>
      <c r="J489" s="44"/>
      <c r="K489" s="60"/>
      <c r="L489" s="44"/>
      <c r="M489" s="44"/>
      <c r="N489" s="21" t="s">
        <v>19</v>
      </c>
      <c r="O489" s="21">
        <v>50</v>
      </c>
      <c r="P489" s="68"/>
      <c r="Q489" s="64"/>
      <c r="R489" s="66"/>
      <c r="S489" s="62"/>
    </row>
    <row r="490" spans="1:19" ht="50.1" customHeight="1" x14ac:dyDescent="0.55000000000000004">
      <c r="A490" s="58" t="s">
        <v>317</v>
      </c>
      <c r="B490" s="43" t="s">
        <v>1403</v>
      </c>
      <c r="C490" s="45" t="s">
        <v>13</v>
      </c>
      <c r="D490" s="43" t="s">
        <v>87</v>
      </c>
      <c r="E490" s="45" t="s">
        <v>7</v>
      </c>
      <c r="F490" s="43" t="s">
        <v>1404</v>
      </c>
      <c r="G490" s="43" t="s">
        <v>1397</v>
      </c>
      <c r="H490" s="43" t="s">
        <v>1398</v>
      </c>
      <c r="I490" s="52" t="s">
        <v>4</v>
      </c>
      <c r="J490" s="43" t="s">
        <v>934</v>
      </c>
      <c r="K490" s="59">
        <v>5200</v>
      </c>
      <c r="L490" s="43" t="s">
        <v>8</v>
      </c>
      <c r="M490" s="43" t="s">
        <v>2001</v>
      </c>
      <c r="N490" s="21" t="s">
        <v>18</v>
      </c>
      <c r="O490" s="25">
        <v>5200</v>
      </c>
      <c r="P490" s="67">
        <f t="shared" si="47"/>
        <v>0.46153846153846156</v>
      </c>
      <c r="Q490" s="63" t="s">
        <v>465</v>
      </c>
      <c r="R490" s="65"/>
      <c r="S490" s="61"/>
    </row>
    <row r="491" spans="1:19" ht="50.1" customHeight="1" x14ac:dyDescent="0.55000000000000004">
      <c r="A491" s="58"/>
      <c r="B491" s="44"/>
      <c r="C491" s="45"/>
      <c r="D491" s="44"/>
      <c r="E491" s="45"/>
      <c r="F491" s="44"/>
      <c r="G491" s="44"/>
      <c r="H491" s="44"/>
      <c r="I491" s="53"/>
      <c r="J491" s="44"/>
      <c r="K491" s="60"/>
      <c r="L491" s="44"/>
      <c r="M491" s="44"/>
      <c r="N491" s="21" t="s">
        <v>19</v>
      </c>
      <c r="O491" s="21">
        <v>2400</v>
      </c>
      <c r="P491" s="68"/>
      <c r="Q491" s="64"/>
      <c r="R491" s="66"/>
      <c r="S491" s="62"/>
    </row>
    <row r="492" spans="1:19" ht="50.1" customHeight="1" x14ac:dyDescent="0.55000000000000004">
      <c r="A492" s="58" t="s">
        <v>318</v>
      </c>
      <c r="B492" s="43" t="s">
        <v>1399</v>
      </c>
      <c r="C492" s="45" t="s">
        <v>13</v>
      </c>
      <c r="D492" s="43" t="s">
        <v>88</v>
      </c>
      <c r="E492" s="45" t="s">
        <v>7</v>
      </c>
      <c r="F492" s="43" t="s">
        <v>1405</v>
      </c>
      <c r="G492" s="43" t="s">
        <v>1406</v>
      </c>
      <c r="H492" s="43" t="s">
        <v>1407</v>
      </c>
      <c r="I492" s="52" t="s">
        <v>4</v>
      </c>
      <c r="J492" s="43" t="s">
        <v>767</v>
      </c>
      <c r="K492" s="59">
        <v>26</v>
      </c>
      <c r="L492" s="43" t="s">
        <v>8</v>
      </c>
      <c r="M492" s="43" t="s">
        <v>2001</v>
      </c>
      <c r="N492" s="21" t="s">
        <v>18</v>
      </c>
      <c r="O492" s="25">
        <v>26</v>
      </c>
      <c r="P492" s="67">
        <f t="shared" si="47"/>
        <v>0.53846153846153844</v>
      </c>
      <c r="Q492" s="63"/>
      <c r="R492" s="65" t="s">
        <v>465</v>
      </c>
      <c r="S492" s="61"/>
    </row>
    <row r="493" spans="1:19" ht="50.1" customHeight="1" x14ac:dyDescent="0.55000000000000004">
      <c r="A493" s="58"/>
      <c r="B493" s="44"/>
      <c r="C493" s="45"/>
      <c r="D493" s="44"/>
      <c r="E493" s="45"/>
      <c r="F493" s="44"/>
      <c r="G493" s="44"/>
      <c r="H493" s="44"/>
      <c r="I493" s="53"/>
      <c r="J493" s="44"/>
      <c r="K493" s="60"/>
      <c r="L493" s="44"/>
      <c r="M493" s="44"/>
      <c r="N493" s="21" t="s">
        <v>19</v>
      </c>
      <c r="O493" s="21">
        <v>14</v>
      </c>
      <c r="P493" s="68"/>
      <c r="Q493" s="64"/>
      <c r="R493" s="66"/>
      <c r="S493" s="62"/>
    </row>
    <row r="494" spans="1:19" ht="67.5" customHeight="1" x14ac:dyDescent="0.55000000000000004">
      <c r="A494" s="58" t="s">
        <v>319</v>
      </c>
      <c r="B494" s="43" t="s">
        <v>1403</v>
      </c>
      <c r="C494" s="45" t="s">
        <v>13</v>
      </c>
      <c r="D494" s="43" t="s">
        <v>87</v>
      </c>
      <c r="E494" s="45" t="s">
        <v>7</v>
      </c>
      <c r="F494" s="43" t="s">
        <v>1408</v>
      </c>
      <c r="G494" s="43" t="s">
        <v>540</v>
      </c>
      <c r="H494" s="43" t="s">
        <v>1409</v>
      </c>
      <c r="I494" s="52" t="s">
        <v>4</v>
      </c>
      <c r="J494" s="43" t="s">
        <v>934</v>
      </c>
      <c r="K494" s="59">
        <v>5835</v>
      </c>
      <c r="L494" s="43" t="s">
        <v>8</v>
      </c>
      <c r="M494" s="43" t="s">
        <v>2001</v>
      </c>
      <c r="N494" s="21" t="s">
        <v>18</v>
      </c>
      <c r="O494" s="25">
        <v>5835</v>
      </c>
      <c r="P494" s="67">
        <f t="shared" si="47"/>
        <v>0.66495287060839758</v>
      </c>
      <c r="Q494" s="63"/>
      <c r="R494" s="65" t="s">
        <v>465</v>
      </c>
      <c r="S494" s="61"/>
    </row>
    <row r="495" spans="1:19" ht="84.75" customHeight="1" x14ac:dyDescent="0.55000000000000004">
      <c r="A495" s="58"/>
      <c r="B495" s="44"/>
      <c r="C495" s="45"/>
      <c r="D495" s="44"/>
      <c r="E495" s="45"/>
      <c r="F495" s="44"/>
      <c r="G495" s="44"/>
      <c r="H495" s="44"/>
      <c r="I495" s="53"/>
      <c r="J495" s="44"/>
      <c r="K495" s="60"/>
      <c r="L495" s="44"/>
      <c r="M495" s="44"/>
      <c r="N495" s="21" t="s">
        <v>19</v>
      </c>
      <c r="O495" s="21">
        <v>3880</v>
      </c>
      <c r="P495" s="68"/>
      <c r="Q495" s="64"/>
      <c r="R495" s="66"/>
      <c r="S495" s="62"/>
    </row>
    <row r="496" spans="1:19" ht="50.1" customHeight="1" x14ac:dyDescent="0.55000000000000004">
      <c r="A496" s="58" t="s">
        <v>320</v>
      </c>
      <c r="B496" s="43" t="s">
        <v>1399</v>
      </c>
      <c r="C496" s="45" t="s">
        <v>13</v>
      </c>
      <c r="D496" s="43" t="s">
        <v>88</v>
      </c>
      <c r="E496" s="45" t="s">
        <v>7</v>
      </c>
      <c r="F496" s="43" t="s">
        <v>1410</v>
      </c>
      <c r="G496" s="43" t="s">
        <v>1411</v>
      </c>
      <c r="H496" s="43" t="s">
        <v>1412</v>
      </c>
      <c r="I496" s="52" t="s">
        <v>4</v>
      </c>
      <c r="J496" s="43" t="s">
        <v>1413</v>
      </c>
      <c r="K496" s="59">
        <v>34</v>
      </c>
      <c r="L496" s="43" t="s">
        <v>8</v>
      </c>
      <c r="M496" s="43" t="s">
        <v>2001</v>
      </c>
      <c r="N496" s="21" t="s">
        <v>18</v>
      </c>
      <c r="O496" s="25">
        <v>34</v>
      </c>
      <c r="P496" s="67">
        <f t="shared" si="47"/>
        <v>0.58823529411764708</v>
      </c>
      <c r="Q496" s="63"/>
      <c r="R496" s="65" t="s">
        <v>465</v>
      </c>
      <c r="S496" s="61"/>
    </row>
    <row r="497" spans="1:19" ht="50.1" customHeight="1" x14ac:dyDescent="0.55000000000000004">
      <c r="A497" s="58"/>
      <c r="B497" s="44"/>
      <c r="C497" s="45"/>
      <c r="D497" s="44"/>
      <c r="E497" s="45"/>
      <c r="F497" s="44"/>
      <c r="G497" s="44"/>
      <c r="H497" s="44"/>
      <c r="I497" s="53"/>
      <c r="J497" s="44"/>
      <c r="K497" s="60"/>
      <c r="L497" s="44"/>
      <c r="M497" s="44"/>
      <c r="N497" s="21" t="s">
        <v>19</v>
      </c>
      <c r="O497" s="23">
        <v>20</v>
      </c>
      <c r="P497" s="68"/>
      <c r="Q497" s="64"/>
      <c r="R497" s="66"/>
      <c r="S497" s="62"/>
    </row>
    <row r="498" spans="1:19" ht="50.1" customHeight="1" x14ac:dyDescent="0.55000000000000004">
      <c r="A498" s="58" t="s">
        <v>321</v>
      </c>
      <c r="B498" s="43" t="s">
        <v>1396</v>
      </c>
      <c r="C498" s="45" t="s">
        <v>13</v>
      </c>
      <c r="D498" s="43" t="s">
        <v>88</v>
      </c>
      <c r="E498" s="45" t="s">
        <v>7</v>
      </c>
      <c r="F498" s="43" t="s">
        <v>1414</v>
      </c>
      <c r="G498" s="43" t="s">
        <v>1397</v>
      </c>
      <c r="H498" s="43" t="s">
        <v>1398</v>
      </c>
      <c r="I498" s="52" t="s">
        <v>4</v>
      </c>
      <c r="J498" s="71" t="s">
        <v>1415</v>
      </c>
      <c r="K498" s="59">
        <v>7480</v>
      </c>
      <c r="L498" s="43" t="s">
        <v>8</v>
      </c>
      <c r="M498" s="43" t="s">
        <v>2001</v>
      </c>
      <c r="N498" s="21" t="s">
        <v>18</v>
      </c>
      <c r="O498" s="25">
        <v>7480</v>
      </c>
      <c r="P498" s="67">
        <f t="shared" si="47"/>
        <v>0</v>
      </c>
      <c r="Q498" s="63" t="s">
        <v>465</v>
      </c>
      <c r="R498" s="65"/>
      <c r="S498" s="61"/>
    </row>
    <row r="499" spans="1:19" ht="50.1" customHeight="1" x14ac:dyDescent="0.55000000000000004">
      <c r="A499" s="58"/>
      <c r="B499" s="44"/>
      <c r="C499" s="45"/>
      <c r="D499" s="44"/>
      <c r="E499" s="45"/>
      <c r="F499" s="44"/>
      <c r="G499" s="44"/>
      <c r="H499" s="44"/>
      <c r="I499" s="53"/>
      <c r="J499" s="44"/>
      <c r="K499" s="60"/>
      <c r="L499" s="44"/>
      <c r="M499" s="44"/>
      <c r="N499" s="21" t="s">
        <v>19</v>
      </c>
      <c r="O499" s="21">
        <v>0</v>
      </c>
      <c r="P499" s="68"/>
      <c r="Q499" s="64"/>
      <c r="R499" s="66"/>
      <c r="S499" s="62"/>
    </row>
    <row r="500" spans="1:19" ht="50.1" customHeight="1" x14ac:dyDescent="0.55000000000000004">
      <c r="A500" s="58" t="s">
        <v>322</v>
      </c>
      <c r="B500" s="43" t="s">
        <v>1399</v>
      </c>
      <c r="C500" s="45" t="s">
        <v>13</v>
      </c>
      <c r="D500" s="43" t="s">
        <v>88</v>
      </c>
      <c r="E500" s="45" t="s">
        <v>7</v>
      </c>
      <c r="F500" s="43" t="s">
        <v>1416</v>
      </c>
      <c r="G500" s="43" t="s">
        <v>1417</v>
      </c>
      <c r="H500" s="43" t="s">
        <v>1418</v>
      </c>
      <c r="I500" s="52" t="s">
        <v>4</v>
      </c>
      <c r="J500" s="71" t="s">
        <v>767</v>
      </c>
      <c r="K500" s="59">
        <v>36</v>
      </c>
      <c r="L500" s="43" t="s">
        <v>8</v>
      </c>
      <c r="M500" s="43" t="s">
        <v>2001</v>
      </c>
      <c r="N500" s="21" t="s">
        <v>18</v>
      </c>
      <c r="O500" s="25">
        <v>36</v>
      </c>
      <c r="P500" s="67">
        <f t="shared" si="47"/>
        <v>0.66666666666666663</v>
      </c>
      <c r="Q500" s="63"/>
      <c r="R500" s="65" t="s">
        <v>465</v>
      </c>
      <c r="S500" s="61"/>
    </row>
    <row r="501" spans="1:19" ht="50.1" customHeight="1" x14ac:dyDescent="0.55000000000000004">
      <c r="A501" s="58"/>
      <c r="B501" s="44"/>
      <c r="C501" s="45"/>
      <c r="D501" s="44"/>
      <c r="E501" s="45"/>
      <c r="F501" s="44"/>
      <c r="G501" s="44"/>
      <c r="H501" s="44"/>
      <c r="I501" s="53"/>
      <c r="J501" s="44"/>
      <c r="K501" s="60"/>
      <c r="L501" s="44"/>
      <c r="M501" s="44"/>
      <c r="N501" s="21" t="s">
        <v>19</v>
      </c>
      <c r="O501" s="21">
        <v>24</v>
      </c>
      <c r="P501" s="68"/>
      <c r="Q501" s="64"/>
      <c r="R501" s="66"/>
      <c r="S501" s="62"/>
    </row>
    <row r="502" spans="1:19" ht="50.1" customHeight="1" x14ac:dyDescent="0.55000000000000004">
      <c r="A502" s="58" t="s">
        <v>323</v>
      </c>
      <c r="B502" s="43" t="s">
        <v>1399</v>
      </c>
      <c r="C502" s="45" t="s">
        <v>13</v>
      </c>
      <c r="D502" s="43" t="s">
        <v>88</v>
      </c>
      <c r="E502" s="45" t="s">
        <v>7</v>
      </c>
      <c r="F502" s="43" t="s">
        <v>1419</v>
      </c>
      <c r="G502" s="43" t="s">
        <v>1420</v>
      </c>
      <c r="H502" s="43" t="s">
        <v>1421</v>
      </c>
      <c r="I502" s="52" t="s">
        <v>4</v>
      </c>
      <c r="J502" s="71" t="s">
        <v>767</v>
      </c>
      <c r="K502" s="59">
        <v>30</v>
      </c>
      <c r="L502" s="43" t="s">
        <v>8</v>
      </c>
      <c r="M502" s="43" t="s">
        <v>2001</v>
      </c>
      <c r="N502" s="21" t="s">
        <v>18</v>
      </c>
      <c r="O502" s="25">
        <v>30</v>
      </c>
      <c r="P502" s="67">
        <f t="shared" si="47"/>
        <v>0.4</v>
      </c>
      <c r="Q502" s="63" t="s">
        <v>465</v>
      </c>
      <c r="R502" s="65"/>
      <c r="S502" s="61"/>
    </row>
    <row r="503" spans="1:19" ht="50.1" customHeight="1" x14ac:dyDescent="0.55000000000000004">
      <c r="A503" s="58"/>
      <c r="B503" s="44"/>
      <c r="C503" s="45"/>
      <c r="D503" s="44"/>
      <c r="E503" s="45"/>
      <c r="F503" s="44"/>
      <c r="G503" s="44"/>
      <c r="H503" s="44"/>
      <c r="I503" s="53"/>
      <c r="J503" s="44"/>
      <c r="K503" s="60"/>
      <c r="L503" s="44"/>
      <c r="M503" s="44"/>
      <c r="N503" s="21" t="s">
        <v>19</v>
      </c>
      <c r="O503" s="21">
        <v>12</v>
      </c>
      <c r="P503" s="68"/>
      <c r="Q503" s="64"/>
      <c r="R503" s="66"/>
      <c r="S503" s="62"/>
    </row>
    <row r="504" spans="1:19" ht="50.1" customHeight="1" x14ac:dyDescent="0.55000000000000004">
      <c r="A504" s="58" t="s">
        <v>324</v>
      </c>
      <c r="B504" s="43" t="s">
        <v>1403</v>
      </c>
      <c r="C504" s="45" t="s">
        <v>13</v>
      </c>
      <c r="D504" s="43" t="s">
        <v>88</v>
      </c>
      <c r="E504" s="45" t="s">
        <v>7</v>
      </c>
      <c r="F504" s="43" t="s">
        <v>1422</v>
      </c>
      <c r="G504" s="43" t="s">
        <v>1423</v>
      </c>
      <c r="H504" s="43" t="s">
        <v>1424</v>
      </c>
      <c r="I504" s="52" t="s">
        <v>4</v>
      </c>
      <c r="J504" s="43" t="s">
        <v>767</v>
      </c>
      <c r="K504" s="59">
        <v>129</v>
      </c>
      <c r="L504" s="43" t="s">
        <v>8</v>
      </c>
      <c r="M504" s="43" t="s">
        <v>2001</v>
      </c>
      <c r="N504" s="21" t="s">
        <v>18</v>
      </c>
      <c r="O504" s="25">
        <v>129</v>
      </c>
      <c r="P504" s="67">
        <f t="shared" si="47"/>
        <v>0</v>
      </c>
      <c r="Q504" s="63" t="s">
        <v>465</v>
      </c>
      <c r="R504" s="65"/>
      <c r="S504" s="61"/>
    </row>
    <row r="505" spans="1:19" ht="50.1" customHeight="1" x14ac:dyDescent="0.55000000000000004">
      <c r="A505" s="58"/>
      <c r="B505" s="44"/>
      <c r="C505" s="45"/>
      <c r="D505" s="44"/>
      <c r="E505" s="45"/>
      <c r="F505" s="44"/>
      <c r="G505" s="44"/>
      <c r="H505" s="44"/>
      <c r="I505" s="53"/>
      <c r="J505" s="44"/>
      <c r="K505" s="60"/>
      <c r="L505" s="44"/>
      <c r="M505" s="44"/>
      <c r="N505" s="21" t="s">
        <v>19</v>
      </c>
      <c r="O505" s="23">
        <v>0</v>
      </c>
      <c r="P505" s="68"/>
      <c r="Q505" s="64"/>
      <c r="R505" s="66"/>
      <c r="S505" s="62"/>
    </row>
    <row r="506" spans="1:19" ht="50.1" customHeight="1" x14ac:dyDescent="0.55000000000000004">
      <c r="A506" s="58" t="s">
        <v>325</v>
      </c>
      <c r="B506" s="43" t="s">
        <v>1943</v>
      </c>
      <c r="C506" s="45" t="s">
        <v>13</v>
      </c>
      <c r="D506" s="43" t="s">
        <v>88</v>
      </c>
      <c r="E506" s="45" t="s">
        <v>7</v>
      </c>
      <c r="F506" s="43" t="s">
        <v>1941</v>
      </c>
      <c r="G506" s="43" t="s">
        <v>1425</v>
      </c>
      <c r="H506" s="52" t="s">
        <v>1942</v>
      </c>
      <c r="I506" s="52" t="s">
        <v>4</v>
      </c>
      <c r="J506" s="43" t="s">
        <v>934</v>
      </c>
      <c r="K506" s="59">
        <v>42</v>
      </c>
      <c r="L506" s="43" t="s">
        <v>8</v>
      </c>
      <c r="M506" s="43" t="s">
        <v>2001</v>
      </c>
      <c r="N506" s="21" t="s">
        <v>18</v>
      </c>
      <c r="O506" s="25">
        <v>42</v>
      </c>
      <c r="P506" s="67">
        <f t="shared" si="47"/>
        <v>0.2857142857142857</v>
      </c>
      <c r="Q506" s="63" t="s">
        <v>465</v>
      </c>
      <c r="R506" s="65"/>
      <c r="S506" s="61"/>
    </row>
    <row r="507" spans="1:19" ht="50.1" customHeight="1" x14ac:dyDescent="0.55000000000000004">
      <c r="A507" s="58"/>
      <c r="B507" s="44"/>
      <c r="C507" s="45"/>
      <c r="D507" s="44"/>
      <c r="E507" s="45"/>
      <c r="F507" s="44"/>
      <c r="G507" s="44"/>
      <c r="H507" s="53"/>
      <c r="I507" s="53"/>
      <c r="J507" s="44"/>
      <c r="K507" s="60"/>
      <c r="L507" s="44"/>
      <c r="M507" s="44"/>
      <c r="N507" s="21" t="s">
        <v>19</v>
      </c>
      <c r="O507" s="21">
        <v>12</v>
      </c>
      <c r="P507" s="68"/>
      <c r="Q507" s="64"/>
      <c r="R507" s="66"/>
      <c r="S507" s="62"/>
    </row>
    <row r="508" spans="1:19" ht="50.1" customHeight="1" x14ac:dyDescent="0.55000000000000004">
      <c r="A508" s="58" t="s">
        <v>326</v>
      </c>
      <c r="B508" s="43" t="s">
        <v>1426</v>
      </c>
      <c r="C508" s="45" t="s">
        <v>13</v>
      </c>
      <c r="D508" s="43" t="s">
        <v>88</v>
      </c>
      <c r="E508" s="43" t="s">
        <v>7</v>
      </c>
      <c r="F508" s="43" t="s">
        <v>1427</v>
      </c>
      <c r="G508" s="43" t="s">
        <v>1428</v>
      </c>
      <c r="H508" s="43" t="s">
        <v>1429</v>
      </c>
      <c r="I508" s="52" t="s">
        <v>4</v>
      </c>
      <c r="J508" s="43" t="s">
        <v>40</v>
      </c>
      <c r="K508" s="59">
        <v>300</v>
      </c>
      <c r="L508" s="43" t="s">
        <v>8</v>
      </c>
      <c r="M508" s="43" t="s">
        <v>2002</v>
      </c>
      <c r="N508" s="21" t="s">
        <v>18</v>
      </c>
      <c r="O508" s="25">
        <v>300</v>
      </c>
      <c r="P508" s="67">
        <f t="shared" si="47"/>
        <v>0.41333333333333333</v>
      </c>
      <c r="Q508" s="63" t="s">
        <v>465</v>
      </c>
      <c r="R508" s="65"/>
      <c r="S508" s="61"/>
    </row>
    <row r="509" spans="1:19" ht="50.1" customHeight="1" x14ac:dyDescent="0.55000000000000004">
      <c r="A509" s="58"/>
      <c r="B509" s="44"/>
      <c r="C509" s="45"/>
      <c r="D509" s="44"/>
      <c r="E509" s="44"/>
      <c r="F509" s="44"/>
      <c r="G509" s="44"/>
      <c r="H509" s="44"/>
      <c r="I509" s="53"/>
      <c r="J509" s="44"/>
      <c r="K509" s="60"/>
      <c r="L509" s="44"/>
      <c r="M509" s="44"/>
      <c r="N509" s="21" t="s">
        <v>19</v>
      </c>
      <c r="O509" s="21">
        <v>124</v>
      </c>
      <c r="P509" s="68"/>
      <c r="Q509" s="64"/>
      <c r="R509" s="66"/>
      <c r="S509" s="62"/>
    </row>
    <row r="510" spans="1:19" ht="50.1" customHeight="1" x14ac:dyDescent="0.55000000000000004">
      <c r="A510" s="58" t="s">
        <v>327</v>
      </c>
      <c r="B510" s="43" t="s">
        <v>1430</v>
      </c>
      <c r="C510" s="45" t="s">
        <v>13</v>
      </c>
      <c r="D510" s="43" t="s">
        <v>87</v>
      </c>
      <c r="E510" s="43" t="s">
        <v>7</v>
      </c>
      <c r="F510" s="43" t="s">
        <v>1431</v>
      </c>
      <c r="G510" s="43" t="s">
        <v>1432</v>
      </c>
      <c r="H510" s="43" t="s">
        <v>1433</v>
      </c>
      <c r="I510" s="52" t="s">
        <v>4</v>
      </c>
      <c r="J510" s="43" t="s">
        <v>1434</v>
      </c>
      <c r="K510" s="59">
        <v>350</v>
      </c>
      <c r="L510" s="43" t="s">
        <v>8</v>
      </c>
      <c r="M510" s="43" t="s">
        <v>2002</v>
      </c>
      <c r="N510" s="21" t="s">
        <v>18</v>
      </c>
      <c r="O510" s="25">
        <v>350</v>
      </c>
      <c r="P510" s="67">
        <f t="shared" si="47"/>
        <v>2.2857142857142857E-2</v>
      </c>
      <c r="Q510" s="63" t="s">
        <v>465</v>
      </c>
      <c r="R510" s="65"/>
      <c r="S510" s="61"/>
    </row>
    <row r="511" spans="1:19" ht="50.1" customHeight="1" x14ac:dyDescent="0.55000000000000004">
      <c r="A511" s="58"/>
      <c r="B511" s="44"/>
      <c r="C511" s="45"/>
      <c r="D511" s="44"/>
      <c r="E511" s="44"/>
      <c r="F511" s="44"/>
      <c r="G511" s="44"/>
      <c r="H511" s="44"/>
      <c r="I511" s="53"/>
      <c r="J511" s="44"/>
      <c r="K511" s="60"/>
      <c r="L511" s="44"/>
      <c r="M511" s="44"/>
      <c r="N511" s="21" t="s">
        <v>19</v>
      </c>
      <c r="O511" s="21">
        <v>8</v>
      </c>
      <c r="P511" s="68"/>
      <c r="Q511" s="64"/>
      <c r="R511" s="66"/>
      <c r="S511" s="62"/>
    </row>
    <row r="512" spans="1:19" ht="50.1" customHeight="1" x14ac:dyDescent="0.55000000000000004">
      <c r="A512" s="58" t="s">
        <v>328</v>
      </c>
      <c r="B512" s="43" t="s">
        <v>1435</v>
      </c>
      <c r="C512" s="45" t="s">
        <v>13</v>
      </c>
      <c r="D512" s="43" t="s">
        <v>87</v>
      </c>
      <c r="E512" s="43" t="s">
        <v>7</v>
      </c>
      <c r="F512" s="43" t="s">
        <v>1436</v>
      </c>
      <c r="G512" s="43" t="s">
        <v>1437</v>
      </c>
      <c r="H512" s="43" t="s">
        <v>1438</v>
      </c>
      <c r="I512" s="52" t="s">
        <v>4</v>
      </c>
      <c r="J512" s="43" t="s">
        <v>1439</v>
      </c>
      <c r="K512" s="59">
        <v>300</v>
      </c>
      <c r="L512" s="43" t="s">
        <v>8</v>
      </c>
      <c r="M512" s="43" t="s">
        <v>2002</v>
      </c>
      <c r="N512" s="21" t="s">
        <v>18</v>
      </c>
      <c r="O512" s="25">
        <v>300</v>
      </c>
      <c r="P512" s="67">
        <f t="shared" ref="P512:P576" si="71">O513/O512*100%</f>
        <v>0.24666666666666667</v>
      </c>
      <c r="Q512" s="63" t="s">
        <v>465</v>
      </c>
      <c r="R512" s="65"/>
      <c r="S512" s="61"/>
    </row>
    <row r="513" spans="1:19" ht="50.1" customHeight="1" x14ac:dyDescent="0.55000000000000004">
      <c r="A513" s="58"/>
      <c r="B513" s="44"/>
      <c r="C513" s="45"/>
      <c r="D513" s="44"/>
      <c r="E513" s="44"/>
      <c r="F513" s="44"/>
      <c r="G513" s="44"/>
      <c r="H513" s="44"/>
      <c r="I513" s="53"/>
      <c r="J513" s="44"/>
      <c r="K513" s="60"/>
      <c r="L513" s="44"/>
      <c r="M513" s="44"/>
      <c r="N513" s="21" t="s">
        <v>19</v>
      </c>
      <c r="O513" s="21">
        <v>74</v>
      </c>
      <c r="P513" s="68"/>
      <c r="Q513" s="64"/>
      <c r="R513" s="66"/>
      <c r="S513" s="62"/>
    </row>
    <row r="514" spans="1:19" ht="50.1" customHeight="1" x14ac:dyDescent="0.55000000000000004">
      <c r="A514" s="58" t="s">
        <v>329</v>
      </c>
      <c r="B514" s="43" t="s">
        <v>1440</v>
      </c>
      <c r="C514" s="45" t="s">
        <v>13</v>
      </c>
      <c r="D514" s="43" t="s">
        <v>87</v>
      </c>
      <c r="E514" s="43" t="s">
        <v>7</v>
      </c>
      <c r="F514" s="43" t="s">
        <v>1441</v>
      </c>
      <c r="G514" s="43" t="s">
        <v>1442</v>
      </c>
      <c r="H514" s="43" t="s">
        <v>1443</v>
      </c>
      <c r="I514" s="52" t="s">
        <v>4</v>
      </c>
      <c r="J514" s="43" t="s">
        <v>1444</v>
      </c>
      <c r="K514" s="59">
        <v>360</v>
      </c>
      <c r="L514" s="43" t="s">
        <v>8</v>
      </c>
      <c r="M514" s="43" t="s">
        <v>2002</v>
      </c>
      <c r="N514" s="21" t="s">
        <v>18</v>
      </c>
      <c r="O514" s="25">
        <v>360</v>
      </c>
      <c r="P514" s="67">
        <f t="shared" si="71"/>
        <v>0.5</v>
      </c>
      <c r="Q514" s="63"/>
      <c r="R514" s="65" t="s">
        <v>465</v>
      </c>
      <c r="S514" s="61"/>
    </row>
    <row r="515" spans="1:19" ht="50.1" customHeight="1" x14ac:dyDescent="0.55000000000000004">
      <c r="A515" s="58"/>
      <c r="B515" s="44"/>
      <c r="C515" s="45"/>
      <c r="D515" s="44"/>
      <c r="E515" s="44"/>
      <c r="F515" s="44"/>
      <c r="G515" s="44"/>
      <c r="H515" s="44"/>
      <c r="I515" s="53"/>
      <c r="J515" s="44"/>
      <c r="K515" s="60"/>
      <c r="L515" s="44"/>
      <c r="M515" s="44"/>
      <c r="N515" s="21" t="s">
        <v>19</v>
      </c>
      <c r="O515" s="21">
        <v>180</v>
      </c>
      <c r="P515" s="68"/>
      <c r="Q515" s="64"/>
      <c r="R515" s="66"/>
      <c r="S515" s="62"/>
    </row>
    <row r="516" spans="1:19" ht="50.1" customHeight="1" x14ac:dyDescent="0.55000000000000004">
      <c r="A516" s="58" t="s">
        <v>330</v>
      </c>
      <c r="B516" s="43" t="s">
        <v>1959</v>
      </c>
      <c r="C516" s="45" t="s">
        <v>13</v>
      </c>
      <c r="D516" s="43" t="s">
        <v>87</v>
      </c>
      <c r="E516" s="43" t="s">
        <v>7</v>
      </c>
      <c r="F516" s="43" t="s">
        <v>1944</v>
      </c>
      <c r="G516" s="43" t="s">
        <v>1445</v>
      </c>
      <c r="H516" s="43" t="s">
        <v>1945</v>
      </c>
      <c r="I516" s="52" t="s">
        <v>4</v>
      </c>
      <c r="J516" s="43" t="s">
        <v>1548</v>
      </c>
      <c r="K516" s="59">
        <v>5354</v>
      </c>
      <c r="L516" s="43" t="s">
        <v>8</v>
      </c>
      <c r="M516" s="43" t="s">
        <v>2002</v>
      </c>
      <c r="N516" s="21" t="s">
        <v>18</v>
      </c>
      <c r="O516" s="25">
        <v>5354</v>
      </c>
      <c r="P516" s="67">
        <f t="shared" si="71"/>
        <v>6.8173328352633539E-2</v>
      </c>
      <c r="Q516" s="63" t="s">
        <v>465</v>
      </c>
      <c r="R516" s="65"/>
      <c r="S516" s="61"/>
    </row>
    <row r="517" spans="1:19" ht="50.1" customHeight="1" x14ac:dyDescent="0.55000000000000004">
      <c r="A517" s="58"/>
      <c r="B517" s="44"/>
      <c r="C517" s="45"/>
      <c r="D517" s="44"/>
      <c r="E517" s="44"/>
      <c r="F517" s="44"/>
      <c r="G517" s="44"/>
      <c r="H517" s="44"/>
      <c r="I517" s="53"/>
      <c r="J517" s="44"/>
      <c r="K517" s="60"/>
      <c r="L517" s="44"/>
      <c r="M517" s="44"/>
      <c r="N517" s="21" t="s">
        <v>19</v>
      </c>
      <c r="O517" s="21">
        <v>365</v>
      </c>
      <c r="P517" s="68"/>
      <c r="Q517" s="64"/>
      <c r="R517" s="66"/>
      <c r="S517" s="62"/>
    </row>
    <row r="518" spans="1:19" ht="50.1" customHeight="1" x14ac:dyDescent="0.55000000000000004">
      <c r="A518" s="58" t="s">
        <v>331</v>
      </c>
      <c r="B518" s="43" t="s">
        <v>1446</v>
      </c>
      <c r="C518" s="45" t="s">
        <v>13</v>
      </c>
      <c r="D518" s="43" t="s">
        <v>87</v>
      </c>
      <c r="E518" s="43" t="s">
        <v>7</v>
      </c>
      <c r="F518" s="43" t="s">
        <v>1447</v>
      </c>
      <c r="G518" s="43" t="s">
        <v>1448</v>
      </c>
      <c r="H518" s="43" t="s">
        <v>1449</v>
      </c>
      <c r="I518" s="52" t="s">
        <v>4</v>
      </c>
      <c r="J518" s="43" t="s">
        <v>767</v>
      </c>
      <c r="K518" s="59">
        <v>3640</v>
      </c>
      <c r="L518" s="43" t="s">
        <v>8</v>
      </c>
      <c r="M518" s="43" t="s">
        <v>2013</v>
      </c>
      <c r="N518" s="21" t="s">
        <v>18</v>
      </c>
      <c r="O518" s="25">
        <v>3640</v>
      </c>
      <c r="P518" s="67">
        <f t="shared" si="71"/>
        <v>0.22774725274725274</v>
      </c>
      <c r="Q518" s="63" t="s">
        <v>465</v>
      </c>
      <c r="R518" s="65"/>
      <c r="S518" s="61"/>
    </row>
    <row r="519" spans="1:19" ht="50.1" customHeight="1" x14ac:dyDescent="0.55000000000000004">
      <c r="A519" s="58"/>
      <c r="B519" s="44"/>
      <c r="C519" s="45"/>
      <c r="D519" s="44"/>
      <c r="E519" s="44"/>
      <c r="F519" s="44"/>
      <c r="G519" s="44"/>
      <c r="H519" s="44"/>
      <c r="I519" s="53"/>
      <c r="J519" s="44"/>
      <c r="K519" s="60"/>
      <c r="L519" s="44"/>
      <c r="M519" s="44"/>
      <c r="N519" s="21" t="s">
        <v>19</v>
      </c>
      <c r="O519" s="21">
        <v>829</v>
      </c>
      <c r="P519" s="68"/>
      <c r="Q519" s="64"/>
      <c r="R519" s="66"/>
      <c r="S519" s="62"/>
    </row>
    <row r="520" spans="1:19" ht="50.1" customHeight="1" x14ac:dyDescent="0.55000000000000004">
      <c r="A520" s="58" t="s">
        <v>332</v>
      </c>
      <c r="B520" s="43" t="s">
        <v>1450</v>
      </c>
      <c r="C520" s="45" t="s">
        <v>13</v>
      </c>
      <c r="D520" s="43" t="s">
        <v>87</v>
      </c>
      <c r="E520" s="43" t="s">
        <v>7</v>
      </c>
      <c r="F520" s="43" t="s">
        <v>1451</v>
      </c>
      <c r="G520" s="43" t="s">
        <v>829</v>
      </c>
      <c r="H520" s="43" t="s">
        <v>1452</v>
      </c>
      <c r="I520" s="52" t="s">
        <v>4</v>
      </c>
      <c r="J520" s="43" t="s">
        <v>24</v>
      </c>
      <c r="K520" s="59">
        <v>1900</v>
      </c>
      <c r="L520" s="43" t="s">
        <v>8</v>
      </c>
      <c r="M520" s="43" t="s">
        <v>2013</v>
      </c>
      <c r="N520" s="21" t="s">
        <v>18</v>
      </c>
      <c r="O520" s="25">
        <v>1900</v>
      </c>
      <c r="P520" s="67">
        <f t="shared" si="71"/>
        <v>0.18052631578947367</v>
      </c>
      <c r="Q520" s="63" t="s">
        <v>465</v>
      </c>
      <c r="R520" s="65"/>
      <c r="S520" s="61"/>
    </row>
    <row r="521" spans="1:19" ht="50.1" customHeight="1" x14ac:dyDescent="0.55000000000000004">
      <c r="A521" s="58"/>
      <c r="B521" s="44"/>
      <c r="C521" s="45"/>
      <c r="D521" s="44"/>
      <c r="E521" s="44"/>
      <c r="F521" s="44"/>
      <c r="G521" s="44"/>
      <c r="H521" s="44"/>
      <c r="I521" s="53"/>
      <c r="J521" s="44"/>
      <c r="K521" s="60"/>
      <c r="L521" s="44"/>
      <c r="M521" s="44"/>
      <c r="N521" s="21" t="s">
        <v>19</v>
      </c>
      <c r="O521" s="21">
        <v>343</v>
      </c>
      <c r="P521" s="68"/>
      <c r="Q521" s="64"/>
      <c r="R521" s="66"/>
      <c r="S521" s="62"/>
    </row>
    <row r="522" spans="1:19" ht="50.1" customHeight="1" x14ac:dyDescent="0.55000000000000004">
      <c r="A522" s="58" t="s">
        <v>333</v>
      </c>
      <c r="B522" s="43" t="s">
        <v>1453</v>
      </c>
      <c r="C522" s="45" t="s">
        <v>13</v>
      </c>
      <c r="D522" s="43" t="s">
        <v>87</v>
      </c>
      <c r="E522" s="43" t="s">
        <v>7</v>
      </c>
      <c r="F522" s="43" t="s">
        <v>1940</v>
      </c>
      <c r="G522" s="43" t="s">
        <v>1454</v>
      </c>
      <c r="H522" s="43" t="s">
        <v>1455</v>
      </c>
      <c r="I522" s="52" t="s">
        <v>4</v>
      </c>
      <c r="J522" s="43" t="s">
        <v>956</v>
      </c>
      <c r="K522" s="59">
        <v>1920</v>
      </c>
      <c r="L522" s="43" t="s">
        <v>8</v>
      </c>
      <c r="M522" s="43" t="s">
        <v>2013</v>
      </c>
      <c r="N522" s="21" t="s">
        <v>18</v>
      </c>
      <c r="O522" s="25">
        <v>1920</v>
      </c>
      <c r="P522" s="67">
        <f t="shared" si="71"/>
        <v>0.5</v>
      </c>
      <c r="Q522" s="63"/>
      <c r="R522" s="65" t="s">
        <v>465</v>
      </c>
      <c r="S522" s="61"/>
    </row>
    <row r="523" spans="1:19" ht="50.1" customHeight="1" x14ac:dyDescent="0.55000000000000004">
      <c r="A523" s="58"/>
      <c r="B523" s="44"/>
      <c r="C523" s="45"/>
      <c r="D523" s="44"/>
      <c r="E523" s="44"/>
      <c r="F523" s="44"/>
      <c r="G523" s="44"/>
      <c r="H523" s="44"/>
      <c r="I523" s="53"/>
      <c r="J523" s="44"/>
      <c r="K523" s="60"/>
      <c r="L523" s="44"/>
      <c r="M523" s="44"/>
      <c r="N523" s="21" t="s">
        <v>19</v>
      </c>
      <c r="O523" s="21">
        <v>960</v>
      </c>
      <c r="P523" s="68"/>
      <c r="Q523" s="64"/>
      <c r="R523" s="66"/>
      <c r="S523" s="62"/>
    </row>
    <row r="524" spans="1:19" ht="50.1" customHeight="1" x14ac:dyDescent="0.55000000000000004">
      <c r="A524" s="58" t="s">
        <v>334</v>
      </c>
      <c r="B524" s="43" t="s">
        <v>1450</v>
      </c>
      <c r="C524" s="45" t="s">
        <v>13</v>
      </c>
      <c r="D524" s="43" t="s">
        <v>87</v>
      </c>
      <c r="E524" s="43" t="s">
        <v>7</v>
      </c>
      <c r="F524" s="43" t="s">
        <v>1456</v>
      </c>
      <c r="G524" s="43" t="s">
        <v>829</v>
      </c>
      <c r="H524" s="43" t="s">
        <v>1452</v>
      </c>
      <c r="I524" s="52" t="s">
        <v>4</v>
      </c>
      <c r="J524" s="43" t="s">
        <v>1457</v>
      </c>
      <c r="K524" s="59">
        <v>1920</v>
      </c>
      <c r="L524" s="43" t="s">
        <v>8</v>
      </c>
      <c r="M524" s="43" t="s">
        <v>2013</v>
      </c>
      <c r="N524" s="21" t="s">
        <v>18</v>
      </c>
      <c r="O524" s="25">
        <v>1920</v>
      </c>
      <c r="P524" s="67">
        <f t="shared" si="71"/>
        <v>0.5</v>
      </c>
      <c r="Q524" s="63"/>
      <c r="R524" s="65" t="s">
        <v>465</v>
      </c>
      <c r="S524" s="61"/>
    </row>
    <row r="525" spans="1:19" ht="50.1" customHeight="1" x14ac:dyDescent="0.55000000000000004">
      <c r="A525" s="58"/>
      <c r="B525" s="44"/>
      <c r="C525" s="45"/>
      <c r="D525" s="44"/>
      <c r="E525" s="44"/>
      <c r="F525" s="44"/>
      <c r="G525" s="44"/>
      <c r="H525" s="44"/>
      <c r="I525" s="53"/>
      <c r="J525" s="44"/>
      <c r="K525" s="60"/>
      <c r="L525" s="44"/>
      <c r="M525" s="44"/>
      <c r="N525" s="21" t="s">
        <v>19</v>
      </c>
      <c r="O525" s="21">
        <v>960</v>
      </c>
      <c r="P525" s="68"/>
      <c r="Q525" s="64"/>
      <c r="R525" s="66"/>
      <c r="S525" s="62"/>
    </row>
    <row r="526" spans="1:19" ht="50.1" customHeight="1" x14ac:dyDescent="0.55000000000000004">
      <c r="A526" s="58" t="s">
        <v>335</v>
      </c>
      <c r="B526" s="43" t="s">
        <v>1458</v>
      </c>
      <c r="C526" s="45" t="s">
        <v>13</v>
      </c>
      <c r="D526" s="43" t="s">
        <v>88</v>
      </c>
      <c r="E526" s="43" t="s">
        <v>7</v>
      </c>
      <c r="F526" s="43" t="s">
        <v>1946</v>
      </c>
      <c r="G526" s="43" t="s">
        <v>1947</v>
      </c>
      <c r="H526" s="43" t="s">
        <v>1948</v>
      </c>
      <c r="I526" s="52" t="s">
        <v>4</v>
      </c>
      <c r="J526" s="43" t="s">
        <v>1467</v>
      </c>
      <c r="K526" s="59">
        <v>241</v>
      </c>
      <c r="L526" s="43" t="s">
        <v>8</v>
      </c>
      <c r="M526" s="43" t="s">
        <v>2003</v>
      </c>
      <c r="N526" s="21" t="s">
        <v>18</v>
      </c>
      <c r="O526" s="25">
        <v>241</v>
      </c>
      <c r="P526" s="67">
        <f t="shared" si="71"/>
        <v>0.86307053941908718</v>
      </c>
      <c r="Q526" s="63"/>
      <c r="R526" s="65"/>
      <c r="S526" s="61" t="s">
        <v>465</v>
      </c>
    </row>
    <row r="527" spans="1:19" ht="50.1" customHeight="1" x14ac:dyDescent="0.55000000000000004">
      <c r="A527" s="58"/>
      <c r="B527" s="44"/>
      <c r="C527" s="45"/>
      <c r="D527" s="44"/>
      <c r="E527" s="44"/>
      <c r="F527" s="44"/>
      <c r="G527" s="44"/>
      <c r="H527" s="44"/>
      <c r="I527" s="53"/>
      <c r="J527" s="44"/>
      <c r="K527" s="60"/>
      <c r="L527" s="44"/>
      <c r="M527" s="44"/>
      <c r="N527" s="21" t="s">
        <v>19</v>
      </c>
      <c r="O527" s="21">
        <v>208</v>
      </c>
      <c r="P527" s="68"/>
      <c r="Q527" s="64"/>
      <c r="R527" s="66"/>
      <c r="S527" s="62"/>
    </row>
    <row r="528" spans="1:19" ht="50.1" customHeight="1" x14ac:dyDescent="0.55000000000000004">
      <c r="A528" s="58" t="s">
        <v>336</v>
      </c>
      <c r="B528" s="43" t="s">
        <v>1962</v>
      </c>
      <c r="C528" s="45" t="s">
        <v>13</v>
      </c>
      <c r="D528" s="43" t="s">
        <v>88</v>
      </c>
      <c r="E528" s="43" t="s">
        <v>7</v>
      </c>
      <c r="F528" s="43" t="s">
        <v>1963</v>
      </c>
      <c r="G528" s="43" t="s">
        <v>1964</v>
      </c>
      <c r="H528" s="43" t="s">
        <v>1965</v>
      </c>
      <c r="I528" s="52" t="s">
        <v>4</v>
      </c>
      <c r="J528" s="43" t="s">
        <v>13</v>
      </c>
      <c r="K528" s="59">
        <v>24</v>
      </c>
      <c r="L528" s="43" t="s">
        <v>8</v>
      </c>
      <c r="M528" s="43" t="s">
        <v>1966</v>
      </c>
      <c r="N528" s="21" t="s">
        <v>18</v>
      </c>
      <c r="O528" s="25">
        <v>4162</v>
      </c>
      <c r="P528" s="67">
        <f t="shared" si="71"/>
        <v>0.5</v>
      </c>
      <c r="Q528" s="63"/>
      <c r="R528" s="65" t="s">
        <v>465</v>
      </c>
      <c r="S528" s="61"/>
    </row>
    <row r="529" spans="1:19" ht="50.1" customHeight="1" x14ac:dyDescent="0.55000000000000004">
      <c r="A529" s="58"/>
      <c r="B529" s="44"/>
      <c r="C529" s="45"/>
      <c r="D529" s="44"/>
      <c r="E529" s="44"/>
      <c r="F529" s="44"/>
      <c r="G529" s="44"/>
      <c r="H529" s="44"/>
      <c r="I529" s="53"/>
      <c r="J529" s="44"/>
      <c r="K529" s="60"/>
      <c r="L529" s="44"/>
      <c r="M529" s="44"/>
      <c r="N529" s="21" t="s">
        <v>19</v>
      </c>
      <c r="O529" s="22">
        <v>2081</v>
      </c>
      <c r="P529" s="68"/>
      <c r="Q529" s="64"/>
      <c r="R529" s="66"/>
      <c r="S529" s="62"/>
    </row>
    <row r="530" spans="1:19" ht="50.1" customHeight="1" x14ac:dyDescent="0.55000000000000004">
      <c r="A530" s="58" t="s">
        <v>337</v>
      </c>
      <c r="B530" s="43" t="s">
        <v>1459</v>
      </c>
      <c r="C530" s="45" t="s">
        <v>13</v>
      </c>
      <c r="D530" s="43" t="s">
        <v>87</v>
      </c>
      <c r="E530" s="43" t="s">
        <v>7</v>
      </c>
      <c r="F530" s="43" t="s">
        <v>1460</v>
      </c>
      <c r="G530" s="43" t="s">
        <v>1461</v>
      </c>
      <c r="H530" s="43" t="s">
        <v>1462</v>
      </c>
      <c r="I530" s="52" t="s">
        <v>4</v>
      </c>
      <c r="J530" s="43" t="s">
        <v>13</v>
      </c>
      <c r="K530" s="59">
        <v>24</v>
      </c>
      <c r="L530" s="43" t="s">
        <v>8</v>
      </c>
      <c r="M530" s="43" t="s">
        <v>2003</v>
      </c>
      <c r="N530" s="21" t="s">
        <v>18</v>
      </c>
      <c r="O530" s="25">
        <v>24</v>
      </c>
      <c r="P530" s="67">
        <f t="shared" si="71"/>
        <v>0.5</v>
      </c>
      <c r="Q530" s="63"/>
      <c r="R530" s="65" t="s">
        <v>465</v>
      </c>
      <c r="S530" s="61"/>
    </row>
    <row r="531" spans="1:19" ht="50.1" customHeight="1" x14ac:dyDescent="0.55000000000000004">
      <c r="A531" s="58"/>
      <c r="B531" s="44"/>
      <c r="C531" s="45"/>
      <c r="D531" s="44"/>
      <c r="E531" s="44"/>
      <c r="F531" s="44"/>
      <c r="G531" s="44"/>
      <c r="H531" s="44"/>
      <c r="I531" s="53"/>
      <c r="J531" s="44"/>
      <c r="K531" s="60"/>
      <c r="L531" s="44"/>
      <c r="M531" s="44"/>
      <c r="N531" s="21" t="s">
        <v>19</v>
      </c>
      <c r="O531" s="21">
        <v>12</v>
      </c>
      <c r="P531" s="68"/>
      <c r="Q531" s="64"/>
      <c r="R531" s="66"/>
      <c r="S531" s="62"/>
    </row>
    <row r="532" spans="1:19" ht="50.1" customHeight="1" x14ac:dyDescent="0.55000000000000004">
      <c r="A532" s="58" t="s">
        <v>338</v>
      </c>
      <c r="B532" s="43" t="s">
        <v>1463</v>
      </c>
      <c r="C532" s="45" t="s">
        <v>13</v>
      </c>
      <c r="D532" s="43" t="s">
        <v>87</v>
      </c>
      <c r="E532" s="43" t="s">
        <v>7</v>
      </c>
      <c r="F532" s="43" t="s">
        <v>1464</v>
      </c>
      <c r="G532" s="43" t="s">
        <v>1465</v>
      </c>
      <c r="H532" s="43" t="s">
        <v>1466</v>
      </c>
      <c r="I532" s="52" t="s">
        <v>4</v>
      </c>
      <c r="J532" s="43" t="s">
        <v>1467</v>
      </c>
      <c r="K532" s="59">
        <v>40</v>
      </c>
      <c r="L532" s="43" t="s">
        <v>8</v>
      </c>
      <c r="M532" s="43" t="s">
        <v>2003</v>
      </c>
      <c r="N532" s="21" t="s">
        <v>18</v>
      </c>
      <c r="O532" s="25">
        <v>40</v>
      </c>
      <c r="P532" s="67">
        <f t="shared" si="71"/>
        <v>0.52500000000000002</v>
      </c>
      <c r="Q532" s="63"/>
      <c r="R532" s="65" t="s">
        <v>465</v>
      </c>
      <c r="S532" s="61"/>
    </row>
    <row r="533" spans="1:19" ht="50.1" customHeight="1" x14ac:dyDescent="0.55000000000000004">
      <c r="A533" s="58"/>
      <c r="B533" s="44"/>
      <c r="C533" s="45"/>
      <c r="D533" s="44"/>
      <c r="E533" s="44"/>
      <c r="F533" s="44"/>
      <c r="G533" s="44"/>
      <c r="H533" s="44"/>
      <c r="I533" s="53"/>
      <c r="J533" s="44"/>
      <c r="K533" s="60"/>
      <c r="L533" s="44"/>
      <c r="M533" s="44"/>
      <c r="N533" s="21" t="s">
        <v>19</v>
      </c>
      <c r="O533" s="21">
        <v>21</v>
      </c>
      <c r="P533" s="68"/>
      <c r="Q533" s="64"/>
      <c r="R533" s="66"/>
      <c r="S533" s="62"/>
    </row>
    <row r="534" spans="1:19" ht="50.1" customHeight="1" x14ac:dyDescent="0.55000000000000004">
      <c r="A534" s="58" t="s">
        <v>339</v>
      </c>
      <c r="B534" s="43" t="s">
        <v>44</v>
      </c>
      <c r="C534" s="45" t="s">
        <v>13</v>
      </c>
      <c r="D534" s="43" t="s">
        <v>87</v>
      </c>
      <c r="E534" s="43" t="s">
        <v>7</v>
      </c>
      <c r="F534" s="43" t="s">
        <v>1468</v>
      </c>
      <c r="G534" s="43" t="s">
        <v>1469</v>
      </c>
      <c r="H534" s="43" t="s">
        <v>1470</v>
      </c>
      <c r="I534" s="52" t="s">
        <v>4</v>
      </c>
      <c r="J534" s="43" t="s">
        <v>1471</v>
      </c>
      <c r="K534" s="59">
        <v>1680</v>
      </c>
      <c r="L534" s="43" t="s">
        <v>8</v>
      </c>
      <c r="M534" s="43" t="s">
        <v>2003</v>
      </c>
      <c r="N534" s="21" t="s">
        <v>18</v>
      </c>
      <c r="O534" s="25">
        <v>1680</v>
      </c>
      <c r="P534" s="67">
        <f t="shared" si="71"/>
        <v>0.5</v>
      </c>
      <c r="Q534" s="63"/>
      <c r="R534" s="65" t="s">
        <v>465</v>
      </c>
      <c r="S534" s="61"/>
    </row>
    <row r="535" spans="1:19" ht="50.1" customHeight="1" x14ac:dyDescent="0.55000000000000004">
      <c r="A535" s="58"/>
      <c r="B535" s="44"/>
      <c r="C535" s="45"/>
      <c r="D535" s="44"/>
      <c r="E535" s="44"/>
      <c r="F535" s="44"/>
      <c r="G535" s="44"/>
      <c r="H535" s="44"/>
      <c r="I535" s="53"/>
      <c r="J535" s="44"/>
      <c r="K535" s="60"/>
      <c r="L535" s="44"/>
      <c r="M535" s="44"/>
      <c r="N535" s="21" t="s">
        <v>19</v>
      </c>
      <c r="O535" s="21">
        <v>840</v>
      </c>
      <c r="P535" s="68"/>
      <c r="Q535" s="64"/>
      <c r="R535" s="66"/>
      <c r="S535" s="62"/>
    </row>
    <row r="536" spans="1:19" ht="50.1" customHeight="1" x14ac:dyDescent="0.55000000000000004">
      <c r="A536" s="58" t="s">
        <v>340</v>
      </c>
      <c r="B536" s="43" t="s">
        <v>1472</v>
      </c>
      <c r="C536" s="45" t="s">
        <v>13</v>
      </c>
      <c r="D536" s="43" t="s">
        <v>87</v>
      </c>
      <c r="E536" s="43" t="s">
        <v>7</v>
      </c>
      <c r="F536" s="43" t="s">
        <v>1473</v>
      </c>
      <c r="G536" s="43" t="s">
        <v>1474</v>
      </c>
      <c r="H536" s="43" t="s">
        <v>1475</v>
      </c>
      <c r="I536" s="52" t="s">
        <v>4</v>
      </c>
      <c r="J536" s="43" t="s">
        <v>1476</v>
      </c>
      <c r="K536" s="59">
        <v>30</v>
      </c>
      <c r="L536" s="43" t="s">
        <v>8</v>
      </c>
      <c r="M536" s="43" t="s">
        <v>2003</v>
      </c>
      <c r="N536" s="21" t="s">
        <v>18</v>
      </c>
      <c r="O536" s="25">
        <v>30</v>
      </c>
      <c r="P536" s="67">
        <f t="shared" si="71"/>
        <v>0</v>
      </c>
      <c r="Q536" s="63" t="s">
        <v>465</v>
      </c>
      <c r="R536" s="65"/>
      <c r="S536" s="61"/>
    </row>
    <row r="537" spans="1:19" ht="50.1" customHeight="1" x14ac:dyDescent="0.55000000000000004">
      <c r="A537" s="58"/>
      <c r="B537" s="44"/>
      <c r="C537" s="45"/>
      <c r="D537" s="44"/>
      <c r="E537" s="44"/>
      <c r="F537" s="44"/>
      <c r="G537" s="44"/>
      <c r="H537" s="44"/>
      <c r="I537" s="53"/>
      <c r="J537" s="44"/>
      <c r="K537" s="60"/>
      <c r="L537" s="44"/>
      <c r="M537" s="44"/>
      <c r="N537" s="21" t="s">
        <v>19</v>
      </c>
      <c r="O537" s="23">
        <v>0</v>
      </c>
      <c r="P537" s="68"/>
      <c r="Q537" s="64"/>
      <c r="R537" s="66"/>
      <c r="S537" s="62"/>
    </row>
    <row r="538" spans="1:19" ht="50.1" customHeight="1" x14ac:dyDescent="0.55000000000000004">
      <c r="A538" s="58" t="s">
        <v>341</v>
      </c>
      <c r="B538" s="43" t="s">
        <v>1477</v>
      </c>
      <c r="C538" s="45" t="s">
        <v>13</v>
      </c>
      <c r="D538" s="43" t="s">
        <v>87</v>
      </c>
      <c r="E538" s="43" t="s">
        <v>7</v>
      </c>
      <c r="F538" s="43" t="s">
        <v>1478</v>
      </c>
      <c r="G538" s="43" t="s">
        <v>1479</v>
      </c>
      <c r="H538" s="43" t="s">
        <v>1480</v>
      </c>
      <c r="I538" s="52" t="s">
        <v>4</v>
      </c>
      <c r="J538" s="43" t="s">
        <v>1467</v>
      </c>
      <c r="K538" s="59">
        <v>2400</v>
      </c>
      <c r="L538" s="43" t="s">
        <v>8</v>
      </c>
      <c r="M538" s="43" t="s">
        <v>1960</v>
      </c>
      <c r="N538" s="21" t="s">
        <v>18</v>
      </c>
      <c r="O538" s="25">
        <v>2400</v>
      </c>
      <c r="P538" s="67">
        <f t="shared" si="71"/>
        <v>0.5</v>
      </c>
      <c r="Q538" s="63"/>
      <c r="R538" s="65" t="s">
        <v>465</v>
      </c>
      <c r="S538" s="61"/>
    </row>
    <row r="539" spans="1:19" ht="50.1" customHeight="1" x14ac:dyDescent="0.55000000000000004">
      <c r="A539" s="58"/>
      <c r="B539" s="44"/>
      <c r="C539" s="45"/>
      <c r="D539" s="44"/>
      <c r="E539" s="44"/>
      <c r="F539" s="44"/>
      <c r="G539" s="44"/>
      <c r="H539" s="44"/>
      <c r="I539" s="53"/>
      <c r="J539" s="44"/>
      <c r="K539" s="60"/>
      <c r="L539" s="44"/>
      <c r="M539" s="44"/>
      <c r="N539" s="21" t="s">
        <v>19</v>
      </c>
      <c r="O539" s="21">
        <v>1200</v>
      </c>
      <c r="P539" s="68"/>
      <c r="Q539" s="64"/>
      <c r="R539" s="66"/>
      <c r="S539" s="62"/>
    </row>
    <row r="540" spans="1:19" ht="50.1" customHeight="1" x14ac:dyDescent="0.55000000000000004">
      <c r="A540" s="58" t="s">
        <v>342</v>
      </c>
      <c r="B540" s="43" t="s">
        <v>1477</v>
      </c>
      <c r="C540" s="45" t="s">
        <v>13</v>
      </c>
      <c r="D540" s="43" t="s">
        <v>87</v>
      </c>
      <c r="E540" s="43" t="s">
        <v>7</v>
      </c>
      <c r="F540" s="43" t="s">
        <v>1481</v>
      </c>
      <c r="G540" s="43" t="s">
        <v>1482</v>
      </c>
      <c r="H540" s="43" t="s">
        <v>1483</v>
      </c>
      <c r="I540" s="52" t="s">
        <v>4</v>
      </c>
      <c r="J540" s="43" t="s">
        <v>899</v>
      </c>
      <c r="K540" s="59">
        <v>36</v>
      </c>
      <c r="L540" s="43" t="s">
        <v>8</v>
      </c>
      <c r="M540" s="43" t="s">
        <v>1960</v>
      </c>
      <c r="N540" s="21" t="s">
        <v>18</v>
      </c>
      <c r="O540" s="25">
        <v>36</v>
      </c>
      <c r="P540" s="67">
        <f t="shared" si="71"/>
        <v>0.5</v>
      </c>
      <c r="Q540" s="63"/>
      <c r="R540" s="65" t="s">
        <v>465</v>
      </c>
      <c r="S540" s="61"/>
    </row>
    <row r="541" spans="1:19" ht="50.1" customHeight="1" x14ac:dyDescent="0.55000000000000004">
      <c r="A541" s="58"/>
      <c r="B541" s="44"/>
      <c r="C541" s="45"/>
      <c r="D541" s="44"/>
      <c r="E541" s="44"/>
      <c r="F541" s="44"/>
      <c r="G541" s="44"/>
      <c r="H541" s="44"/>
      <c r="I541" s="53"/>
      <c r="J541" s="44"/>
      <c r="K541" s="60"/>
      <c r="L541" s="44"/>
      <c r="M541" s="44"/>
      <c r="N541" s="21" t="s">
        <v>19</v>
      </c>
      <c r="O541" s="21">
        <v>18</v>
      </c>
      <c r="P541" s="68"/>
      <c r="Q541" s="64"/>
      <c r="R541" s="66"/>
      <c r="S541" s="62"/>
    </row>
    <row r="542" spans="1:19" ht="50.1" customHeight="1" x14ac:dyDescent="0.55000000000000004">
      <c r="A542" s="58" t="s">
        <v>343</v>
      </c>
      <c r="B542" s="43" t="s">
        <v>1477</v>
      </c>
      <c r="C542" s="45" t="s">
        <v>13</v>
      </c>
      <c r="D542" s="43" t="s">
        <v>87</v>
      </c>
      <c r="E542" s="43" t="s">
        <v>7</v>
      </c>
      <c r="F542" s="43" t="s">
        <v>1484</v>
      </c>
      <c r="G542" s="43" t="s">
        <v>1485</v>
      </c>
      <c r="H542" s="43" t="s">
        <v>1462</v>
      </c>
      <c r="I542" s="52" t="s">
        <v>4</v>
      </c>
      <c r="J542" s="43" t="s">
        <v>12</v>
      </c>
      <c r="K542" s="59">
        <v>36</v>
      </c>
      <c r="L542" s="43" t="s">
        <v>8</v>
      </c>
      <c r="M542" s="43" t="s">
        <v>1960</v>
      </c>
      <c r="N542" s="21" t="s">
        <v>18</v>
      </c>
      <c r="O542" s="25">
        <v>36</v>
      </c>
      <c r="P542" s="67">
        <f t="shared" si="71"/>
        <v>0.5</v>
      </c>
      <c r="Q542" s="63"/>
      <c r="R542" s="65" t="s">
        <v>465</v>
      </c>
      <c r="S542" s="61"/>
    </row>
    <row r="543" spans="1:19" ht="50.1" customHeight="1" x14ac:dyDescent="0.55000000000000004">
      <c r="A543" s="58"/>
      <c r="B543" s="44"/>
      <c r="C543" s="45"/>
      <c r="D543" s="44"/>
      <c r="E543" s="44"/>
      <c r="F543" s="44"/>
      <c r="G543" s="44"/>
      <c r="H543" s="44"/>
      <c r="I543" s="53"/>
      <c r="J543" s="44"/>
      <c r="K543" s="60"/>
      <c r="L543" s="44"/>
      <c r="M543" s="44"/>
      <c r="N543" s="21" t="s">
        <v>19</v>
      </c>
      <c r="O543" s="21">
        <v>18</v>
      </c>
      <c r="P543" s="68"/>
      <c r="Q543" s="64"/>
      <c r="R543" s="66"/>
      <c r="S543" s="62"/>
    </row>
    <row r="544" spans="1:19" ht="50.1" customHeight="1" x14ac:dyDescent="0.55000000000000004">
      <c r="A544" s="58" t="s">
        <v>344</v>
      </c>
      <c r="B544" s="43" t="s">
        <v>1477</v>
      </c>
      <c r="C544" s="45" t="s">
        <v>13</v>
      </c>
      <c r="D544" s="43" t="s">
        <v>88</v>
      </c>
      <c r="E544" s="43" t="s">
        <v>7</v>
      </c>
      <c r="F544" s="43" t="s">
        <v>1486</v>
      </c>
      <c r="G544" s="43" t="s">
        <v>1487</v>
      </c>
      <c r="H544" s="43" t="s">
        <v>1488</v>
      </c>
      <c r="I544" s="52" t="s">
        <v>4</v>
      </c>
      <c r="J544" s="43" t="s">
        <v>485</v>
      </c>
      <c r="K544" s="59">
        <v>12</v>
      </c>
      <c r="L544" s="43" t="s">
        <v>8</v>
      </c>
      <c r="M544" s="43" t="s">
        <v>1960</v>
      </c>
      <c r="N544" s="21" t="s">
        <v>18</v>
      </c>
      <c r="O544" s="25">
        <v>12</v>
      </c>
      <c r="P544" s="67">
        <f t="shared" si="71"/>
        <v>0.5</v>
      </c>
      <c r="Q544" s="63"/>
      <c r="R544" s="65" t="s">
        <v>465</v>
      </c>
      <c r="S544" s="61"/>
    </row>
    <row r="545" spans="1:19" ht="50.1" customHeight="1" x14ac:dyDescent="0.55000000000000004">
      <c r="A545" s="58"/>
      <c r="B545" s="44"/>
      <c r="C545" s="45"/>
      <c r="D545" s="44"/>
      <c r="E545" s="44"/>
      <c r="F545" s="44"/>
      <c r="G545" s="44"/>
      <c r="H545" s="44"/>
      <c r="I545" s="53"/>
      <c r="J545" s="44"/>
      <c r="K545" s="60"/>
      <c r="L545" s="44"/>
      <c r="M545" s="44"/>
      <c r="N545" s="21" t="s">
        <v>19</v>
      </c>
      <c r="O545" s="21">
        <v>6</v>
      </c>
      <c r="P545" s="68"/>
      <c r="Q545" s="64"/>
      <c r="R545" s="66"/>
      <c r="S545" s="62"/>
    </row>
    <row r="546" spans="1:19" ht="50.1" customHeight="1" x14ac:dyDescent="0.55000000000000004">
      <c r="A546" s="58" t="s">
        <v>345</v>
      </c>
      <c r="B546" s="43" t="s">
        <v>1489</v>
      </c>
      <c r="C546" s="45" t="s">
        <v>13</v>
      </c>
      <c r="D546" s="43" t="s">
        <v>87</v>
      </c>
      <c r="E546" s="43" t="s">
        <v>7</v>
      </c>
      <c r="F546" s="43" t="s">
        <v>1490</v>
      </c>
      <c r="G546" s="43" t="s">
        <v>1491</v>
      </c>
      <c r="H546" s="43" t="s">
        <v>1492</v>
      </c>
      <c r="I546" s="52" t="s">
        <v>4</v>
      </c>
      <c r="J546" s="43" t="s">
        <v>947</v>
      </c>
      <c r="K546" s="59">
        <v>235</v>
      </c>
      <c r="L546" s="43" t="s">
        <v>8</v>
      </c>
      <c r="M546" s="43" t="s">
        <v>2004</v>
      </c>
      <c r="N546" s="21" t="s">
        <v>18</v>
      </c>
      <c r="O546" s="25">
        <v>235</v>
      </c>
      <c r="P546" s="67">
        <f t="shared" si="71"/>
        <v>0.49787234042553191</v>
      </c>
      <c r="Q546" s="63"/>
      <c r="R546" s="65" t="s">
        <v>465</v>
      </c>
      <c r="S546" s="61"/>
    </row>
    <row r="547" spans="1:19" ht="50.1" customHeight="1" x14ac:dyDescent="0.55000000000000004">
      <c r="A547" s="58"/>
      <c r="B547" s="44"/>
      <c r="C547" s="45"/>
      <c r="D547" s="44"/>
      <c r="E547" s="44"/>
      <c r="F547" s="44"/>
      <c r="G547" s="44"/>
      <c r="H547" s="44"/>
      <c r="I547" s="53"/>
      <c r="J547" s="44"/>
      <c r="K547" s="60"/>
      <c r="L547" s="44"/>
      <c r="M547" s="44"/>
      <c r="N547" s="21" t="s">
        <v>19</v>
      </c>
      <c r="O547" s="21">
        <v>117</v>
      </c>
      <c r="P547" s="68"/>
      <c r="Q547" s="64"/>
      <c r="R547" s="66"/>
      <c r="S547" s="62"/>
    </row>
    <row r="548" spans="1:19" ht="50.1" customHeight="1" x14ac:dyDescent="0.55000000000000004">
      <c r="A548" s="58" t="s">
        <v>346</v>
      </c>
      <c r="B548" s="43" t="s">
        <v>1489</v>
      </c>
      <c r="C548" s="45" t="s">
        <v>13</v>
      </c>
      <c r="D548" s="43" t="s">
        <v>88</v>
      </c>
      <c r="E548" s="43" t="s">
        <v>7</v>
      </c>
      <c r="F548" s="43" t="s">
        <v>1493</v>
      </c>
      <c r="G548" s="43" t="s">
        <v>1491</v>
      </c>
      <c r="H548" s="43" t="s">
        <v>1492</v>
      </c>
      <c r="I548" s="52" t="s">
        <v>4</v>
      </c>
      <c r="J548" s="43" t="s">
        <v>947</v>
      </c>
      <c r="K548" s="59">
        <v>4</v>
      </c>
      <c r="L548" s="43" t="s">
        <v>8</v>
      </c>
      <c r="M548" s="43" t="s">
        <v>2004</v>
      </c>
      <c r="N548" s="21" t="s">
        <v>18</v>
      </c>
      <c r="O548" s="25">
        <v>4</v>
      </c>
      <c r="P548" s="67">
        <f t="shared" si="71"/>
        <v>0</v>
      </c>
      <c r="Q548" s="63" t="s">
        <v>465</v>
      </c>
      <c r="R548" s="65"/>
      <c r="S548" s="61"/>
    </row>
    <row r="549" spans="1:19" ht="50.1" customHeight="1" x14ac:dyDescent="0.55000000000000004">
      <c r="A549" s="58"/>
      <c r="B549" s="44"/>
      <c r="C549" s="45"/>
      <c r="D549" s="44"/>
      <c r="E549" s="44"/>
      <c r="F549" s="44"/>
      <c r="G549" s="44"/>
      <c r="H549" s="44"/>
      <c r="I549" s="53"/>
      <c r="J549" s="44"/>
      <c r="K549" s="60"/>
      <c r="L549" s="44"/>
      <c r="M549" s="44"/>
      <c r="N549" s="21" t="s">
        <v>19</v>
      </c>
      <c r="O549" s="21">
        <v>0</v>
      </c>
      <c r="P549" s="68"/>
      <c r="Q549" s="64"/>
      <c r="R549" s="66"/>
      <c r="S549" s="62"/>
    </row>
    <row r="550" spans="1:19" ht="50.1" customHeight="1" x14ac:dyDescent="0.55000000000000004">
      <c r="A550" s="58" t="s">
        <v>347</v>
      </c>
      <c r="B550" s="43" t="s">
        <v>658</v>
      </c>
      <c r="C550" s="45" t="s">
        <v>13</v>
      </c>
      <c r="D550" s="43" t="s">
        <v>87</v>
      </c>
      <c r="E550" s="43" t="s">
        <v>7</v>
      </c>
      <c r="F550" s="43" t="s">
        <v>1494</v>
      </c>
      <c r="G550" s="43" t="s">
        <v>1495</v>
      </c>
      <c r="H550" s="43" t="s">
        <v>1496</v>
      </c>
      <c r="I550" s="52" t="s">
        <v>4</v>
      </c>
      <c r="J550" s="43" t="s">
        <v>947</v>
      </c>
      <c r="K550" s="59">
        <v>460</v>
      </c>
      <c r="L550" s="43" t="s">
        <v>8</v>
      </c>
      <c r="M550" s="43" t="s">
        <v>2004</v>
      </c>
      <c r="N550" s="21" t="s">
        <v>18</v>
      </c>
      <c r="O550" s="25">
        <v>460</v>
      </c>
      <c r="P550" s="67">
        <f t="shared" si="71"/>
        <v>3.2608695652173912E-2</v>
      </c>
      <c r="Q550" s="63" t="s">
        <v>465</v>
      </c>
      <c r="R550" s="65"/>
      <c r="S550" s="61"/>
    </row>
    <row r="551" spans="1:19" ht="50.1" customHeight="1" x14ac:dyDescent="0.55000000000000004">
      <c r="A551" s="58"/>
      <c r="B551" s="44"/>
      <c r="C551" s="45"/>
      <c r="D551" s="44"/>
      <c r="E551" s="44"/>
      <c r="F551" s="44"/>
      <c r="G551" s="44"/>
      <c r="H551" s="44"/>
      <c r="I551" s="53"/>
      <c r="J551" s="44"/>
      <c r="K551" s="60"/>
      <c r="L551" s="44"/>
      <c r="M551" s="44"/>
      <c r="N551" s="21" t="s">
        <v>19</v>
      </c>
      <c r="O551" s="21">
        <v>15</v>
      </c>
      <c r="P551" s="68"/>
      <c r="Q551" s="64"/>
      <c r="R551" s="66"/>
      <c r="S551" s="62"/>
    </row>
    <row r="552" spans="1:19" ht="59.25" customHeight="1" x14ac:dyDescent="0.55000000000000004">
      <c r="A552" s="58" t="s">
        <v>348</v>
      </c>
      <c r="B552" s="43" t="s">
        <v>1497</v>
      </c>
      <c r="C552" s="45" t="s">
        <v>13</v>
      </c>
      <c r="D552" s="43" t="s">
        <v>87</v>
      </c>
      <c r="E552" s="43" t="s">
        <v>7</v>
      </c>
      <c r="F552" s="43" t="s">
        <v>1498</v>
      </c>
      <c r="G552" s="43" t="s">
        <v>1499</v>
      </c>
      <c r="H552" s="43" t="s">
        <v>1500</v>
      </c>
      <c r="I552" s="52" t="s">
        <v>4</v>
      </c>
      <c r="J552" s="43" t="s">
        <v>690</v>
      </c>
      <c r="K552" s="59">
        <v>92</v>
      </c>
      <c r="L552" s="43" t="s">
        <v>8</v>
      </c>
      <c r="M552" s="43" t="s">
        <v>2004</v>
      </c>
      <c r="N552" s="21" t="s">
        <v>18</v>
      </c>
      <c r="O552" s="25">
        <v>92</v>
      </c>
      <c r="P552" s="67">
        <f t="shared" si="71"/>
        <v>0.76086956521739135</v>
      </c>
      <c r="Q552" s="63"/>
      <c r="R552" s="65" t="s">
        <v>465</v>
      </c>
      <c r="S552" s="61"/>
    </row>
    <row r="553" spans="1:19" ht="73.5" customHeight="1" x14ac:dyDescent="0.55000000000000004">
      <c r="A553" s="58"/>
      <c r="B553" s="44"/>
      <c r="C553" s="45"/>
      <c r="D553" s="44"/>
      <c r="E553" s="44"/>
      <c r="F553" s="44"/>
      <c r="G553" s="44"/>
      <c r="H553" s="44"/>
      <c r="I553" s="53"/>
      <c r="J553" s="44"/>
      <c r="K553" s="60"/>
      <c r="L553" s="44"/>
      <c r="M553" s="44"/>
      <c r="N553" s="21" t="s">
        <v>19</v>
      </c>
      <c r="O553" s="21">
        <v>70</v>
      </c>
      <c r="P553" s="68"/>
      <c r="Q553" s="64"/>
      <c r="R553" s="66"/>
      <c r="S553" s="62"/>
    </row>
    <row r="554" spans="1:19" ht="50.1" customHeight="1" x14ac:dyDescent="0.55000000000000004">
      <c r="A554" s="58" t="s">
        <v>349</v>
      </c>
      <c r="B554" s="43" t="s">
        <v>1501</v>
      </c>
      <c r="C554" s="45" t="s">
        <v>13</v>
      </c>
      <c r="D554" s="43" t="s">
        <v>87</v>
      </c>
      <c r="E554" s="43" t="s">
        <v>7</v>
      </c>
      <c r="F554" s="43" t="s">
        <v>1502</v>
      </c>
      <c r="G554" s="43" t="s">
        <v>1503</v>
      </c>
      <c r="H554" s="43" t="s">
        <v>1504</v>
      </c>
      <c r="I554" s="52" t="s">
        <v>4</v>
      </c>
      <c r="J554" s="43" t="s">
        <v>13</v>
      </c>
      <c r="K554" s="59">
        <v>23</v>
      </c>
      <c r="L554" s="43" t="s">
        <v>8</v>
      </c>
      <c r="M554" s="43" t="s">
        <v>2004</v>
      </c>
      <c r="N554" s="21" t="s">
        <v>18</v>
      </c>
      <c r="O554" s="25">
        <v>23</v>
      </c>
      <c r="P554" s="67">
        <f t="shared" si="71"/>
        <v>0.78260869565217395</v>
      </c>
      <c r="Q554" s="63"/>
      <c r="R554" s="65" t="s">
        <v>465</v>
      </c>
      <c r="S554" s="61"/>
    </row>
    <row r="555" spans="1:19" ht="50.1" customHeight="1" x14ac:dyDescent="0.55000000000000004">
      <c r="A555" s="58"/>
      <c r="B555" s="44"/>
      <c r="C555" s="45"/>
      <c r="D555" s="44"/>
      <c r="E555" s="44"/>
      <c r="F555" s="44"/>
      <c r="G555" s="44"/>
      <c r="H555" s="44"/>
      <c r="I555" s="53"/>
      <c r="J555" s="44"/>
      <c r="K555" s="60"/>
      <c r="L555" s="44"/>
      <c r="M555" s="44"/>
      <c r="N555" s="21" t="s">
        <v>19</v>
      </c>
      <c r="O555" s="21">
        <v>18</v>
      </c>
      <c r="P555" s="68"/>
      <c r="Q555" s="64"/>
      <c r="R555" s="66"/>
      <c r="S555" s="62"/>
    </row>
    <row r="556" spans="1:19" ht="50.1" customHeight="1" x14ac:dyDescent="0.55000000000000004">
      <c r="A556" s="58" t="s">
        <v>350</v>
      </c>
      <c r="B556" s="43" t="s">
        <v>1459</v>
      </c>
      <c r="C556" s="45" t="s">
        <v>13</v>
      </c>
      <c r="D556" s="43" t="s">
        <v>87</v>
      </c>
      <c r="E556" s="43" t="s">
        <v>7</v>
      </c>
      <c r="F556" s="43" t="s">
        <v>1505</v>
      </c>
      <c r="G556" s="43" t="s">
        <v>1506</v>
      </c>
      <c r="H556" s="43" t="s">
        <v>1507</v>
      </c>
      <c r="I556" s="52" t="s">
        <v>4</v>
      </c>
      <c r="J556" s="43" t="s">
        <v>13</v>
      </c>
      <c r="K556" s="59">
        <v>12</v>
      </c>
      <c r="L556" s="43" t="s">
        <v>8</v>
      </c>
      <c r="M556" s="43" t="s">
        <v>2005</v>
      </c>
      <c r="N556" s="21" t="s">
        <v>18</v>
      </c>
      <c r="O556" s="25">
        <v>12</v>
      </c>
      <c r="P556" s="67">
        <f t="shared" si="71"/>
        <v>0.5</v>
      </c>
      <c r="Q556" s="63"/>
      <c r="R556" s="65" t="s">
        <v>465</v>
      </c>
      <c r="S556" s="61"/>
    </row>
    <row r="557" spans="1:19" ht="50.1" customHeight="1" x14ac:dyDescent="0.55000000000000004">
      <c r="A557" s="58"/>
      <c r="B557" s="44"/>
      <c r="C557" s="45"/>
      <c r="D557" s="44"/>
      <c r="E557" s="44"/>
      <c r="F557" s="44"/>
      <c r="G557" s="44"/>
      <c r="H557" s="44"/>
      <c r="I557" s="53"/>
      <c r="J557" s="44"/>
      <c r="K557" s="60"/>
      <c r="L557" s="44"/>
      <c r="M557" s="44"/>
      <c r="N557" s="21" t="s">
        <v>19</v>
      </c>
      <c r="O557" s="21">
        <v>6</v>
      </c>
      <c r="P557" s="68"/>
      <c r="Q557" s="64"/>
      <c r="R557" s="66"/>
      <c r="S557" s="62"/>
    </row>
    <row r="558" spans="1:19" ht="50.1" customHeight="1" x14ac:dyDescent="0.55000000000000004">
      <c r="A558" s="58" t="s">
        <v>1800</v>
      </c>
      <c r="B558" s="43" t="s">
        <v>653</v>
      </c>
      <c r="C558" s="45" t="s">
        <v>13</v>
      </c>
      <c r="D558" s="43" t="s">
        <v>88</v>
      </c>
      <c r="E558" s="43" t="s">
        <v>7</v>
      </c>
      <c r="F558" s="43" t="s">
        <v>1508</v>
      </c>
      <c r="G558" s="43" t="s">
        <v>1509</v>
      </c>
      <c r="H558" s="43" t="s">
        <v>1510</v>
      </c>
      <c r="I558" s="52" t="s">
        <v>4</v>
      </c>
      <c r="J558" s="43" t="s">
        <v>899</v>
      </c>
      <c r="K558" s="59">
        <v>840</v>
      </c>
      <c r="L558" s="43" t="s">
        <v>8</v>
      </c>
      <c r="M558" s="43" t="s">
        <v>2005</v>
      </c>
      <c r="N558" s="21" t="s">
        <v>18</v>
      </c>
      <c r="O558" s="25">
        <v>840</v>
      </c>
      <c r="P558" s="67">
        <f t="shared" si="71"/>
        <v>0.25</v>
      </c>
      <c r="Q558" s="63" t="s">
        <v>465</v>
      </c>
      <c r="R558" s="65"/>
      <c r="S558" s="61"/>
    </row>
    <row r="559" spans="1:19" ht="50.1" customHeight="1" x14ac:dyDescent="0.55000000000000004">
      <c r="A559" s="58"/>
      <c r="B559" s="44"/>
      <c r="C559" s="45"/>
      <c r="D559" s="44"/>
      <c r="E559" s="44"/>
      <c r="F559" s="44"/>
      <c r="G559" s="44"/>
      <c r="H559" s="44"/>
      <c r="I559" s="53"/>
      <c r="J559" s="44"/>
      <c r="K559" s="60"/>
      <c r="L559" s="44"/>
      <c r="M559" s="44"/>
      <c r="N559" s="21" t="s">
        <v>19</v>
      </c>
      <c r="O559" s="21">
        <v>210</v>
      </c>
      <c r="P559" s="68"/>
      <c r="Q559" s="64"/>
      <c r="R559" s="66"/>
      <c r="S559" s="62"/>
    </row>
    <row r="560" spans="1:19" ht="50.1" customHeight="1" x14ac:dyDescent="0.55000000000000004">
      <c r="A560" s="58" t="s">
        <v>351</v>
      </c>
      <c r="B560" s="43" t="s">
        <v>681</v>
      </c>
      <c r="C560" s="45" t="s">
        <v>13</v>
      </c>
      <c r="D560" s="43" t="s">
        <v>87</v>
      </c>
      <c r="E560" s="43" t="s">
        <v>7</v>
      </c>
      <c r="F560" s="43" t="s">
        <v>1511</v>
      </c>
      <c r="G560" s="43" t="s">
        <v>683</v>
      </c>
      <c r="H560" s="43" t="s">
        <v>1512</v>
      </c>
      <c r="I560" s="52" t="s">
        <v>4</v>
      </c>
      <c r="J560" s="43" t="s">
        <v>1513</v>
      </c>
      <c r="K560" s="59">
        <v>48</v>
      </c>
      <c r="L560" s="43" t="s">
        <v>8</v>
      </c>
      <c r="M560" s="43" t="s">
        <v>2005</v>
      </c>
      <c r="N560" s="21" t="s">
        <v>18</v>
      </c>
      <c r="O560" s="25">
        <v>48</v>
      </c>
      <c r="P560" s="67">
        <f t="shared" si="71"/>
        <v>0.25</v>
      </c>
      <c r="Q560" s="63" t="s">
        <v>465</v>
      </c>
      <c r="R560" s="65"/>
      <c r="S560" s="61"/>
    </row>
    <row r="561" spans="1:19" ht="50.1" customHeight="1" x14ac:dyDescent="0.55000000000000004">
      <c r="A561" s="58"/>
      <c r="B561" s="44"/>
      <c r="C561" s="45"/>
      <c r="D561" s="44"/>
      <c r="E561" s="44"/>
      <c r="F561" s="44"/>
      <c r="G561" s="44"/>
      <c r="H561" s="44"/>
      <c r="I561" s="53"/>
      <c r="J561" s="44"/>
      <c r="K561" s="60"/>
      <c r="L561" s="44"/>
      <c r="M561" s="44"/>
      <c r="N561" s="21" t="s">
        <v>19</v>
      </c>
      <c r="O561" s="21">
        <v>12</v>
      </c>
      <c r="P561" s="68"/>
      <c r="Q561" s="64"/>
      <c r="R561" s="66"/>
      <c r="S561" s="62"/>
    </row>
    <row r="562" spans="1:19" ht="50.1" customHeight="1" x14ac:dyDescent="0.55000000000000004">
      <c r="A562" s="58" t="s">
        <v>352</v>
      </c>
      <c r="B562" s="43" t="s">
        <v>1497</v>
      </c>
      <c r="C562" s="45" t="s">
        <v>13</v>
      </c>
      <c r="D562" s="43" t="s">
        <v>87</v>
      </c>
      <c r="E562" s="43" t="s">
        <v>7</v>
      </c>
      <c r="F562" s="43" t="s">
        <v>1514</v>
      </c>
      <c r="G562" s="43" t="s">
        <v>1499</v>
      </c>
      <c r="H562" s="43" t="s">
        <v>1500</v>
      </c>
      <c r="I562" s="52" t="s">
        <v>4</v>
      </c>
      <c r="J562" s="43" t="s">
        <v>485</v>
      </c>
      <c r="K562" s="59">
        <v>60</v>
      </c>
      <c r="L562" s="43" t="s">
        <v>8</v>
      </c>
      <c r="M562" s="43" t="s">
        <v>2005</v>
      </c>
      <c r="N562" s="21" t="s">
        <v>18</v>
      </c>
      <c r="O562" s="25">
        <v>60</v>
      </c>
      <c r="P562" s="67">
        <f t="shared" si="71"/>
        <v>0.4</v>
      </c>
      <c r="Q562" s="63" t="s">
        <v>465</v>
      </c>
      <c r="R562" s="65"/>
      <c r="S562" s="61"/>
    </row>
    <row r="563" spans="1:19" ht="50.1" customHeight="1" x14ac:dyDescent="0.55000000000000004">
      <c r="A563" s="58"/>
      <c r="B563" s="44"/>
      <c r="C563" s="45"/>
      <c r="D563" s="44"/>
      <c r="E563" s="44"/>
      <c r="F563" s="44"/>
      <c r="G563" s="44"/>
      <c r="H563" s="44"/>
      <c r="I563" s="53"/>
      <c r="J563" s="44"/>
      <c r="K563" s="60"/>
      <c r="L563" s="44"/>
      <c r="M563" s="44"/>
      <c r="N563" s="21" t="s">
        <v>19</v>
      </c>
      <c r="O563" s="21">
        <v>24</v>
      </c>
      <c r="P563" s="68"/>
      <c r="Q563" s="64"/>
      <c r="R563" s="66"/>
      <c r="S563" s="62"/>
    </row>
    <row r="564" spans="1:19" ht="50.1" customHeight="1" x14ac:dyDescent="0.55000000000000004">
      <c r="A564" s="58" t="s">
        <v>353</v>
      </c>
      <c r="B564" s="43" t="s">
        <v>21</v>
      </c>
      <c r="C564" s="45" t="s">
        <v>13</v>
      </c>
      <c r="D564" s="43" t="s">
        <v>87</v>
      </c>
      <c r="E564" s="43" t="s">
        <v>7</v>
      </c>
      <c r="F564" s="43" t="s">
        <v>1515</v>
      </c>
      <c r="G564" s="43" t="s">
        <v>1516</v>
      </c>
      <c r="H564" s="43" t="s">
        <v>1517</v>
      </c>
      <c r="I564" s="52" t="s">
        <v>4</v>
      </c>
      <c r="J564" s="32"/>
      <c r="K564" s="33"/>
      <c r="L564" s="32"/>
      <c r="M564" s="43" t="s">
        <v>2006</v>
      </c>
      <c r="N564" s="21" t="s">
        <v>18</v>
      </c>
      <c r="O564" s="24">
        <v>450</v>
      </c>
      <c r="P564" s="67">
        <f t="shared" si="71"/>
        <v>0.27777777777777779</v>
      </c>
      <c r="Q564" s="63" t="s">
        <v>465</v>
      </c>
      <c r="R564" s="65"/>
      <c r="S564" s="61"/>
    </row>
    <row r="565" spans="1:19" ht="50.1" customHeight="1" x14ac:dyDescent="0.55000000000000004">
      <c r="A565" s="58"/>
      <c r="B565" s="44"/>
      <c r="C565" s="45"/>
      <c r="D565" s="44"/>
      <c r="E565" s="44"/>
      <c r="F565" s="44"/>
      <c r="G565" s="44"/>
      <c r="H565" s="44"/>
      <c r="I565" s="53"/>
      <c r="J565" s="32"/>
      <c r="K565" s="33"/>
      <c r="L565" s="32"/>
      <c r="M565" s="44"/>
      <c r="N565" s="21" t="s">
        <v>19</v>
      </c>
      <c r="O565" s="24">
        <v>125</v>
      </c>
      <c r="P565" s="68"/>
      <c r="Q565" s="64"/>
      <c r="R565" s="66"/>
      <c r="S565" s="62"/>
    </row>
    <row r="566" spans="1:19" ht="50.1" customHeight="1" x14ac:dyDescent="0.55000000000000004">
      <c r="A566" s="58" t="s">
        <v>354</v>
      </c>
      <c r="B566" s="43" t="s">
        <v>21</v>
      </c>
      <c r="C566" s="45" t="s">
        <v>13</v>
      </c>
      <c r="D566" s="43" t="s">
        <v>87</v>
      </c>
      <c r="E566" s="43" t="s">
        <v>7</v>
      </c>
      <c r="F566" s="43" t="s">
        <v>1518</v>
      </c>
      <c r="G566" s="43" t="s">
        <v>683</v>
      </c>
      <c r="H566" s="43" t="s">
        <v>1512</v>
      </c>
      <c r="I566" s="52" t="s">
        <v>4</v>
      </c>
      <c r="J566" s="43" t="s">
        <v>821</v>
      </c>
      <c r="K566" s="59">
        <v>450</v>
      </c>
      <c r="L566" s="43" t="s">
        <v>8</v>
      </c>
      <c r="M566" s="43" t="s">
        <v>2006</v>
      </c>
      <c r="N566" s="21" t="s">
        <v>18</v>
      </c>
      <c r="O566" s="25">
        <v>12</v>
      </c>
      <c r="P566" s="67">
        <f t="shared" si="71"/>
        <v>0.25</v>
      </c>
      <c r="Q566" s="63" t="s">
        <v>465</v>
      </c>
      <c r="R566" s="65"/>
      <c r="S566" s="61"/>
    </row>
    <row r="567" spans="1:19" ht="50.1" customHeight="1" x14ac:dyDescent="0.55000000000000004">
      <c r="A567" s="58"/>
      <c r="B567" s="44"/>
      <c r="C567" s="45"/>
      <c r="D567" s="44"/>
      <c r="E567" s="44"/>
      <c r="F567" s="44"/>
      <c r="G567" s="44"/>
      <c r="H567" s="44"/>
      <c r="I567" s="53"/>
      <c r="J567" s="44"/>
      <c r="K567" s="60"/>
      <c r="L567" s="44"/>
      <c r="M567" s="44"/>
      <c r="N567" s="21" t="s">
        <v>19</v>
      </c>
      <c r="O567" s="21">
        <v>3</v>
      </c>
      <c r="P567" s="68"/>
      <c r="Q567" s="64"/>
      <c r="R567" s="66"/>
      <c r="S567" s="62"/>
    </row>
    <row r="568" spans="1:19" ht="50.1" customHeight="1" x14ac:dyDescent="0.55000000000000004">
      <c r="A568" s="58" t="s">
        <v>355</v>
      </c>
      <c r="B568" s="43" t="s">
        <v>1519</v>
      </c>
      <c r="C568" s="45" t="s">
        <v>13</v>
      </c>
      <c r="D568" s="43" t="s">
        <v>87</v>
      </c>
      <c r="E568" s="43" t="s">
        <v>7</v>
      </c>
      <c r="F568" s="43" t="s">
        <v>1520</v>
      </c>
      <c r="G568" s="43" t="s">
        <v>1521</v>
      </c>
      <c r="H568" s="43" t="s">
        <v>1522</v>
      </c>
      <c r="I568" s="52" t="s">
        <v>4</v>
      </c>
      <c r="J568" s="43" t="s">
        <v>690</v>
      </c>
      <c r="K568" s="59">
        <v>12</v>
      </c>
      <c r="L568" s="43" t="s">
        <v>8</v>
      </c>
      <c r="M568" s="43" t="s">
        <v>2006</v>
      </c>
      <c r="N568" s="21" t="s">
        <v>18</v>
      </c>
      <c r="O568" s="25">
        <v>12</v>
      </c>
      <c r="P568" s="67">
        <f t="shared" si="71"/>
        <v>0.5</v>
      </c>
      <c r="Q568" s="63"/>
      <c r="R568" s="65" t="s">
        <v>465</v>
      </c>
      <c r="S568" s="61"/>
    </row>
    <row r="569" spans="1:19" ht="50.1" customHeight="1" x14ac:dyDescent="0.55000000000000004">
      <c r="A569" s="58"/>
      <c r="B569" s="44"/>
      <c r="C569" s="45"/>
      <c r="D569" s="44"/>
      <c r="E569" s="44"/>
      <c r="F569" s="44"/>
      <c r="G569" s="44"/>
      <c r="H569" s="44"/>
      <c r="I569" s="53"/>
      <c r="J569" s="44"/>
      <c r="K569" s="60"/>
      <c r="L569" s="44"/>
      <c r="M569" s="44"/>
      <c r="N569" s="21" t="s">
        <v>19</v>
      </c>
      <c r="O569" s="21">
        <v>6</v>
      </c>
      <c r="P569" s="68"/>
      <c r="Q569" s="64"/>
      <c r="R569" s="66"/>
      <c r="S569" s="62"/>
    </row>
    <row r="570" spans="1:19" ht="50.1" customHeight="1" x14ac:dyDescent="0.55000000000000004">
      <c r="A570" s="58" t="s">
        <v>356</v>
      </c>
      <c r="B570" s="43" t="s">
        <v>1523</v>
      </c>
      <c r="C570" s="45" t="s">
        <v>13</v>
      </c>
      <c r="D570" s="43" t="s">
        <v>87</v>
      </c>
      <c r="E570" s="43" t="s">
        <v>7</v>
      </c>
      <c r="F570" s="43" t="s">
        <v>1524</v>
      </c>
      <c r="G570" s="43" t="s">
        <v>1525</v>
      </c>
      <c r="H570" s="43" t="s">
        <v>1526</v>
      </c>
      <c r="I570" s="52" t="s">
        <v>4</v>
      </c>
      <c r="J570" s="43" t="s">
        <v>1527</v>
      </c>
      <c r="K570" s="59">
        <v>12</v>
      </c>
      <c r="L570" s="43" t="s">
        <v>8</v>
      </c>
      <c r="M570" s="43" t="s">
        <v>2006</v>
      </c>
      <c r="N570" s="21" t="s">
        <v>18</v>
      </c>
      <c r="O570" s="25">
        <v>14</v>
      </c>
      <c r="P570" s="67">
        <f t="shared" si="71"/>
        <v>0.42857142857142855</v>
      </c>
      <c r="Q570" s="63" t="s">
        <v>465</v>
      </c>
      <c r="R570" s="65"/>
      <c r="S570" s="61"/>
    </row>
    <row r="571" spans="1:19" ht="50.1" customHeight="1" x14ac:dyDescent="0.55000000000000004">
      <c r="A571" s="58"/>
      <c r="B571" s="44"/>
      <c r="C571" s="45"/>
      <c r="D571" s="44"/>
      <c r="E571" s="44"/>
      <c r="F571" s="44"/>
      <c r="G571" s="44"/>
      <c r="H571" s="44"/>
      <c r="I571" s="53"/>
      <c r="J571" s="44"/>
      <c r="K571" s="60"/>
      <c r="L571" s="44"/>
      <c r="M571" s="44"/>
      <c r="N571" s="21" t="s">
        <v>19</v>
      </c>
      <c r="O571" s="21">
        <v>6</v>
      </c>
      <c r="P571" s="68"/>
      <c r="Q571" s="64"/>
      <c r="R571" s="66"/>
      <c r="S571" s="62"/>
    </row>
    <row r="572" spans="1:19" ht="50.1" customHeight="1" x14ac:dyDescent="0.55000000000000004">
      <c r="A572" s="58" t="s">
        <v>357</v>
      </c>
      <c r="B572" s="43" t="s">
        <v>1528</v>
      </c>
      <c r="C572" s="45" t="s">
        <v>13</v>
      </c>
      <c r="D572" s="43" t="s">
        <v>87</v>
      </c>
      <c r="E572" s="43" t="s">
        <v>7</v>
      </c>
      <c r="F572" s="43" t="s">
        <v>1529</v>
      </c>
      <c r="G572" s="43" t="s">
        <v>688</v>
      </c>
      <c r="H572" s="43" t="s">
        <v>1530</v>
      </c>
      <c r="I572" s="52" t="s">
        <v>4</v>
      </c>
      <c r="J572" s="43" t="s">
        <v>1527</v>
      </c>
      <c r="K572" s="59">
        <v>14</v>
      </c>
      <c r="L572" s="43" t="s">
        <v>8</v>
      </c>
      <c r="M572" s="43" t="s">
        <v>2006</v>
      </c>
      <c r="N572" s="21" t="s">
        <v>18</v>
      </c>
      <c r="O572" s="25">
        <v>30</v>
      </c>
      <c r="P572" s="67">
        <f t="shared" si="71"/>
        <v>0.13333333333333333</v>
      </c>
      <c r="Q572" s="63" t="s">
        <v>465</v>
      </c>
      <c r="R572" s="65"/>
      <c r="S572" s="61"/>
    </row>
    <row r="573" spans="1:19" ht="50.1" customHeight="1" x14ac:dyDescent="0.55000000000000004">
      <c r="A573" s="58"/>
      <c r="B573" s="44"/>
      <c r="C573" s="45"/>
      <c r="D573" s="44"/>
      <c r="E573" s="44"/>
      <c r="F573" s="44"/>
      <c r="G573" s="44"/>
      <c r="H573" s="44"/>
      <c r="I573" s="53"/>
      <c r="J573" s="44"/>
      <c r="K573" s="60"/>
      <c r="L573" s="44"/>
      <c r="M573" s="44"/>
      <c r="N573" s="21" t="s">
        <v>19</v>
      </c>
      <c r="O573" s="21">
        <v>4</v>
      </c>
      <c r="P573" s="68"/>
      <c r="Q573" s="64"/>
      <c r="R573" s="66"/>
      <c r="S573" s="62"/>
    </row>
    <row r="574" spans="1:19" ht="50.1" customHeight="1" x14ac:dyDescent="0.55000000000000004">
      <c r="A574" s="58" t="s">
        <v>358</v>
      </c>
      <c r="B574" s="43" t="s">
        <v>66</v>
      </c>
      <c r="C574" s="45" t="s">
        <v>13</v>
      </c>
      <c r="D574" s="43" t="s">
        <v>87</v>
      </c>
      <c r="E574" s="43" t="s">
        <v>7</v>
      </c>
      <c r="F574" s="43" t="s">
        <v>1531</v>
      </c>
      <c r="G574" s="43" t="s">
        <v>1532</v>
      </c>
      <c r="H574" s="43" t="s">
        <v>1533</v>
      </c>
      <c r="I574" s="52" t="s">
        <v>4</v>
      </c>
      <c r="J574" s="43" t="s">
        <v>480</v>
      </c>
      <c r="K574" s="59">
        <v>30</v>
      </c>
      <c r="L574" s="43" t="s">
        <v>8</v>
      </c>
      <c r="M574" s="43" t="s">
        <v>461</v>
      </c>
      <c r="N574" s="21" t="s">
        <v>18</v>
      </c>
      <c r="O574" s="25">
        <v>3</v>
      </c>
      <c r="P574" s="67">
        <f t="shared" si="71"/>
        <v>0.33333333333333331</v>
      </c>
      <c r="Q574" s="63" t="s">
        <v>465</v>
      </c>
      <c r="R574" s="65"/>
      <c r="S574" s="61"/>
    </row>
    <row r="575" spans="1:19" ht="50.1" customHeight="1" x14ac:dyDescent="0.55000000000000004">
      <c r="A575" s="58"/>
      <c r="B575" s="44"/>
      <c r="C575" s="45"/>
      <c r="D575" s="44"/>
      <c r="E575" s="44"/>
      <c r="F575" s="44"/>
      <c r="G575" s="44"/>
      <c r="H575" s="44"/>
      <c r="I575" s="53"/>
      <c r="J575" s="44"/>
      <c r="K575" s="60"/>
      <c r="L575" s="44"/>
      <c r="M575" s="44"/>
      <c r="N575" s="21" t="s">
        <v>19</v>
      </c>
      <c r="O575" s="21">
        <v>1</v>
      </c>
      <c r="P575" s="68"/>
      <c r="Q575" s="64"/>
      <c r="R575" s="66"/>
      <c r="S575" s="62"/>
    </row>
    <row r="576" spans="1:19" ht="50.1" customHeight="1" x14ac:dyDescent="0.55000000000000004">
      <c r="A576" s="58" t="s">
        <v>359</v>
      </c>
      <c r="B576" s="43" t="s">
        <v>1534</v>
      </c>
      <c r="C576" s="45" t="s">
        <v>13</v>
      </c>
      <c r="D576" s="43" t="s">
        <v>87</v>
      </c>
      <c r="E576" s="43" t="s">
        <v>7</v>
      </c>
      <c r="F576" s="43" t="s">
        <v>1535</v>
      </c>
      <c r="G576" s="43" t="s">
        <v>1536</v>
      </c>
      <c r="H576" s="43" t="s">
        <v>1537</v>
      </c>
      <c r="I576" s="52" t="s">
        <v>4</v>
      </c>
      <c r="J576" s="43" t="s">
        <v>690</v>
      </c>
      <c r="K576" s="59">
        <v>3</v>
      </c>
      <c r="L576" s="43" t="s">
        <v>8</v>
      </c>
      <c r="M576" s="43" t="s">
        <v>461</v>
      </c>
      <c r="N576" s="21" t="s">
        <v>18</v>
      </c>
      <c r="O576" s="25">
        <v>5</v>
      </c>
      <c r="P576" s="67">
        <f t="shared" si="71"/>
        <v>0.6</v>
      </c>
      <c r="Q576" s="63"/>
      <c r="R576" s="65" t="s">
        <v>465</v>
      </c>
      <c r="S576" s="61"/>
    </row>
    <row r="577" spans="1:19" ht="50.1" customHeight="1" x14ac:dyDescent="0.55000000000000004">
      <c r="A577" s="58"/>
      <c r="B577" s="44"/>
      <c r="C577" s="45"/>
      <c r="D577" s="44"/>
      <c r="E577" s="44"/>
      <c r="F577" s="44"/>
      <c r="G577" s="44"/>
      <c r="H577" s="44"/>
      <c r="I577" s="53"/>
      <c r="J577" s="44"/>
      <c r="K577" s="60"/>
      <c r="L577" s="44"/>
      <c r="M577" s="44"/>
      <c r="N577" s="21" t="s">
        <v>19</v>
      </c>
      <c r="O577" s="21">
        <v>3</v>
      </c>
      <c r="P577" s="68"/>
      <c r="Q577" s="64"/>
      <c r="R577" s="66"/>
      <c r="S577" s="62"/>
    </row>
    <row r="578" spans="1:19" ht="50.1" customHeight="1" x14ac:dyDescent="0.55000000000000004">
      <c r="A578" s="58" t="s">
        <v>360</v>
      </c>
      <c r="B578" s="43" t="s">
        <v>66</v>
      </c>
      <c r="C578" s="45" t="s">
        <v>13</v>
      </c>
      <c r="D578" s="43" t="s">
        <v>87</v>
      </c>
      <c r="E578" s="43" t="s">
        <v>7</v>
      </c>
      <c r="F578" s="43" t="s">
        <v>1538</v>
      </c>
      <c r="G578" s="43" t="s">
        <v>1539</v>
      </c>
      <c r="H578" s="43" t="s">
        <v>1540</v>
      </c>
      <c r="I578" s="52" t="s">
        <v>4</v>
      </c>
      <c r="J578" s="43" t="s">
        <v>485</v>
      </c>
      <c r="K578" s="59">
        <v>5</v>
      </c>
      <c r="L578" s="43" t="s">
        <v>8</v>
      </c>
      <c r="M578" s="43" t="s">
        <v>461</v>
      </c>
      <c r="N578" s="21" t="s">
        <v>18</v>
      </c>
      <c r="O578" s="25">
        <v>4</v>
      </c>
      <c r="P578" s="67">
        <f t="shared" ref="P578:P638" si="72">O579/O578*100%</f>
        <v>0</v>
      </c>
      <c r="Q578" s="63" t="s">
        <v>465</v>
      </c>
      <c r="R578" s="65"/>
      <c r="S578" s="61"/>
    </row>
    <row r="579" spans="1:19" ht="50.1" customHeight="1" x14ac:dyDescent="0.55000000000000004">
      <c r="A579" s="58"/>
      <c r="B579" s="44"/>
      <c r="C579" s="45"/>
      <c r="D579" s="44"/>
      <c r="E579" s="44"/>
      <c r="F579" s="44"/>
      <c r="G579" s="44"/>
      <c r="H579" s="44"/>
      <c r="I579" s="53"/>
      <c r="J579" s="44"/>
      <c r="K579" s="60"/>
      <c r="L579" s="44"/>
      <c r="M579" s="44"/>
      <c r="N579" s="21" t="s">
        <v>19</v>
      </c>
      <c r="O579" s="21">
        <v>0</v>
      </c>
      <c r="P579" s="68"/>
      <c r="Q579" s="64"/>
      <c r="R579" s="66"/>
      <c r="S579" s="62"/>
    </row>
    <row r="580" spans="1:19" ht="50.1" customHeight="1" x14ac:dyDescent="0.55000000000000004">
      <c r="A580" s="58" t="s">
        <v>361</v>
      </c>
      <c r="B580" s="43" t="s">
        <v>66</v>
      </c>
      <c r="C580" s="45" t="s">
        <v>13</v>
      </c>
      <c r="D580" s="43" t="s">
        <v>87</v>
      </c>
      <c r="E580" s="43" t="s">
        <v>7</v>
      </c>
      <c r="F580" s="43" t="s">
        <v>1541</v>
      </c>
      <c r="G580" s="43" t="s">
        <v>1542</v>
      </c>
      <c r="H580" s="43" t="s">
        <v>1543</v>
      </c>
      <c r="I580" s="52" t="s">
        <v>4</v>
      </c>
      <c r="J580" s="43" t="s">
        <v>13</v>
      </c>
      <c r="K580" s="59">
        <v>4</v>
      </c>
      <c r="L580" s="43" t="s">
        <v>8</v>
      </c>
      <c r="M580" s="43" t="s">
        <v>461</v>
      </c>
      <c r="N580" s="21" t="s">
        <v>18</v>
      </c>
      <c r="O580" s="25">
        <v>5</v>
      </c>
      <c r="P580" s="67">
        <f t="shared" si="72"/>
        <v>0.6</v>
      </c>
      <c r="Q580" s="63"/>
      <c r="R580" s="65" t="s">
        <v>465</v>
      </c>
      <c r="S580" s="61"/>
    </row>
    <row r="581" spans="1:19" ht="50.1" customHeight="1" x14ac:dyDescent="0.55000000000000004">
      <c r="A581" s="58"/>
      <c r="B581" s="44"/>
      <c r="C581" s="45"/>
      <c r="D581" s="44"/>
      <c r="E581" s="44"/>
      <c r="F581" s="44"/>
      <c r="G581" s="44"/>
      <c r="H581" s="44"/>
      <c r="I581" s="53"/>
      <c r="J581" s="44"/>
      <c r="K581" s="60"/>
      <c r="L581" s="44"/>
      <c r="M581" s="44"/>
      <c r="N581" s="21" t="s">
        <v>19</v>
      </c>
      <c r="O581" s="21">
        <v>3</v>
      </c>
      <c r="P581" s="68"/>
      <c r="Q581" s="64"/>
      <c r="R581" s="66"/>
      <c r="S581" s="62"/>
    </row>
    <row r="582" spans="1:19" ht="50.1" customHeight="1" x14ac:dyDescent="0.55000000000000004">
      <c r="A582" s="58" t="s">
        <v>362</v>
      </c>
      <c r="B582" s="43" t="s">
        <v>66</v>
      </c>
      <c r="C582" s="45" t="s">
        <v>13</v>
      </c>
      <c r="D582" s="43" t="s">
        <v>87</v>
      </c>
      <c r="E582" s="43" t="s">
        <v>7</v>
      </c>
      <c r="F582" s="43" t="s">
        <v>1544</v>
      </c>
      <c r="G582" s="43" t="s">
        <v>1545</v>
      </c>
      <c r="H582" s="43" t="s">
        <v>1546</v>
      </c>
      <c r="I582" s="52" t="s">
        <v>4</v>
      </c>
      <c r="J582" s="43" t="s">
        <v>690</v>
      </c>
      <c r="K582" s="59">
        <v>5</v>
      </c>
      <c r="L582" s="43" t="s">
        <v>8</v>
      </c>
      <c r="M582" s="43" t="s">
        <v>461</v>
      </c>
      <c r="N582" s="21" t="s">
        <v>18</v>
      </c>
      <c r="O582" s="25">
        <v>50</v>
      </c>
      <c r="P582" s="67">
        <f t="shared" si="72"/>
        <v>0.24</v>
      </c>
      <c r="Q582" s="63" t="s">
        <v>465</v>
      </c>
      <c r="R582" s="65"/>
      <c r="S582" s="61"/>
    </row>
    <row r="583" spans="1:19" ht="50.1" customHeight="1" x14ac:dyDescent="0.55000000000000004">
      <c r="A583" s="58"/>
      <c r="B583" s="44"/>
      <c r="C583" s="45"/>
      <c r="D583" s="44"/>
      <c r="E583" s="44"/>
      <c r="F583" s="44"/>
      <c r="G583" s="44"/>
      <c r="H583" s="44"/>
      <c r="I583" s="53"/>
      <c r="J583" s="44"/>
      <c r="K583" s="60"/>
      <c r="L583" s="44"/>
      <c r="M583" s="44"/>
      <c r="N583" s="21" t="s">
        <v>19</v>
      </c>
      <c r="O583" s="21">
        <v>12</v>
      </c>
      <c r="P583" s="68"/>
      <c r="Q583" s="64"/>
      <c r="R583" s="66"/>
      <c r="S583" s="62"/>
    </row>
    <row r="584" spans="1:19" ht="50.1" customHeight="1" x14ac:dyDescent="0.55000000000000004">
      <c r="A584" s="58" t="s">
        <v>363</v>
      </c>
      <c r="B584" s="43" t="s">
        <v>1534</v>
      </c>
      <c r="C584" s="45" t="s">
        <v>13</v>
      </c>
      <c r="D584" s="43" t="s">
        <v>87</v>
      </c>
      <c r="E584" s="43" t="s">
        <v>7</v>
      </c>
      <c r="F584" s="43" t="s">
        <v>1547</v>
      </c>
      <c r="G584" s="43" t="s">
        <v>650</v>
      </c>
      <c r="H584" s="43" t="s">
        <v>651</v>
      </c>
      <c r="I584" s="52" t="s">
        <v>4</v>
      </c>
      <c r="J584" s="43" t="s">
        <v>1548</v>
      </c>
      <c r="K584" s="59">
        <v>50</v>
      </c>
      <c r="L584" s="43" t="s">
        <v>8</v>
      </c>
      <c r="M584" s="43" t="s">
        <v>461</v>
      </c>
      <c r="N584" s="21" t="s">
        <v>18</v>
      </c>
      <c r="O584" s="25">
        <v>5</v>
      </c>
      <c r="P584" s="67">
        <f t="shared" si="72"/>
        <v>0.4</v>
      </c>
      <c r="Q584" s="63" t="s">
        <v>465</v>
      </c>
      <c r="R584" s="19"/>
      <c r="S584" s="61"/>
    </row>
    <row r="585" spans="1:19" ht="50.1" customHeight="1" x14ac:dyDescent="0.55000000000000004">
      <c r="A585" s="58"/>
      <c r="B585" s="44"/>
      <c r="C585" s="45"/>
      <c r="D585" s="44"/>
      <c r="E585" s="44"/>
      <c r="F585" s="44"/>
      <c r="G585" s="44"/>
      <c r="H585" s="44"/>
      <c r="I585" s="53"/>
      <c r="J585" s="44"/>
      <c r="K585" s="60"/>
      <c r="L585" s="44"/>
      <c r="M585" s="44"/>
      <c r="N585" s="21" t="s">
        <v>19</v>
      </c>
      <c r="O585" s="21">
        <v>2</v>
      </c>
      <c r="P585" s="68"/>
      <c r="Q585" s="64"/>
      <c r="R585" s="20"/>
      <c r="S585" s="62"/>
    </row>
    <row r="586" spans="1:19" ht="50.1" customHeight="1" x14ac:dyDescent="0.55000000000000004">
      <c r="A586" s="58" t="s">
        <v>364</v>
      </c>
      <c r="B586" s="43" t="s">
        <v>66</v>
      </c>
      <c r="C586" s="45" t="s">
        <v>13</v>
      </c>
      <c r="D586" s="43" t="s">
        <v>87</v>
      </c>
      <c r="E586" s="43" t="s">
        <v>7</v>
      </c>
      <c r="F586" s="43" t="s">
        <v>1549</v>
      </c>
      <c r="G586" s="43" t="s">
        <v>698</v>
      </c>
      <c r="H586" s="43" t="s">
        <v>1550</v>
      </c>
      <c r="I586" s="52" t="s">
        <v>4</v>
      </c>
      <c r="J586" s="43" t="s">
        <v>485</v>
      </c>
      <c r="K586" s="59">
        <v>5</v>
      </c>
      <c r="L586" s="43" t="s">
        <v>8</v>
      </c>
      <c r="M586" s="43" t="s">
        <v>461</v>
      </c>
      <c r="N586" s="21" t="s">
        <v>18</v>
      </c>
      <c r="O586" s="25">
        <v>3</v>
      </c>
      <c r="P586" s="67">
        <f t="shared" si="72"/>
        <v>0.33333333333333331</v>
      </c>
      <c r="Q586" s="63" t="s">
        <v>465</v>
      </c>
      <c r="R586" s="19"/>
      <c r="S586" s="61"/>
    </row>
    <row r="587" spans="1:19" ht="50.1" customHeight="1" x14ac:dyDescent="0.55000000000000004">
      <c r="A587" s="58"/>
      <c r="B587" s="44"/>
      <c r="C587" s="45"/>
      <c r="D587" s="44"/>
      <c r="E587" s="44"/>
      <c r="F587" s="44"/>
      <c r="G587" s="44"/>
      <c r="H587" s="44"/>
      <c r="I587" s="53"/>
      <c r="J587" s="44"/>
      <c r="K587" s="60"/>
      <c r="L587" s="44"/>
      <c r="M587" s="44"/>
      <c r="N587" s="21" t="s">
        <v>19</v>
      </c>
      <c r="O587" s="21">
        <v>1</v>
      </c>
      <c r="P587" s="68"/>
      <c r="Q587" s="64"/>
      <c r="R587" s="20"/>
      <c r="S587" s="62"/>
    </row>
    <row r="588" spans="1:19" ht="50.1" customHeight="1" x14ac:dyDescent="0.55000000000000004">
      <c r="A588" s="58" t="s">
        <v>365</v>
      </c>
      <c r="B588" s="43" t="s">
        <v>66</v>
      </c>
      <c r="C588" s="45" t="s">
        <v>13</v>
      </c>
      <c r="D588" s="43" t="s">
        <v>88</v>
      </c>
      <c r="E588" s="43" t="s">
        <v>7</v>
      </c>
      <c r="F588" s="43" t="s">
        <v>1552</v>
      </c>
      <c r="G588" s="43" t="s">
        <v>1551</v>
      </c>
      <c r="H588" s="43" t="s">
        <v>1553</v>
      </c>
      <c r="I588" s="52" t="s">
        <v>4</v>
      </c>
      <c r="J588" s="43" t="s">
        <v>821</v>
      </c>
      <c r="K588" s="59">
        <v>36</v>
      </c>
      <c r="L588" s="43" t="s">
        <v>8</v>
      </c>
      <c r="M588" s="43" t="s">
        <v>2007</v>
      </c>
      <c r="N588" s="21" t="s">
        <v>18</v>
      </c>
      <c r="O588" s="25">
        <v>36</v>
      </c>
      <c r="P588" s="67">
        <f t="shared" si="72"/>
        <v>0.27777777777777779</v>
      </c>
      <c r="Q588" s="63" t="s">
        <v>465</v>
      </c>
      <c r="R588" s="19"/>
      <c r="S588" s="61"/>
    </row>
    <row r="589" spans="1:19" ht="50.1" customHeight="1" x14ac:dyDescent="0.55000000000000004">
      <c r="A589" s="58"/>
      <c r="B589" s="44"/>
      <c r="C589" s="45"/>
      <c r="D589" s="44"/>
      <c r="E589" s="44"/>
      <c r="F589" s="44"/>
      <c r="G589" s="44"/>
      <c r="H589" s="44"/>
      <c r="I589" s="53"/>
      <c r="J589" s="44"/>
      <c r="K589" s="60"/>
      <c r="L589" s="44"/>
      <c r="M589" s="44"/>
      <c r="N589" s="21" t="s">
        <v>19</v>
      </c>
      <c r="O589" s="21">
        <v>10</v>
      </c>
      <c r="P589" s="68"/>
      <c r="Q589" s="64"/>
      <c r="R589" s="20"/>
      <c r="S589" s="62"/>
    </row>
    <row r="590" spans="1:19" ht="76.5" customHeight="1" x14ac:dyDescent="0.55000000000000004">
      <c r="A590" s="58" t="s">
        <v>366</v>
      </c>
      <c r="B590" s="43" t="s">
        <v>1554</v>
      </c>
      <c r="C590" s="45" t="s">
        <v>13</v>
      </c>
      <c r="D590" s="43" t="s">
        <v>88</v>
      </c>
      <c r="E590" s="43" t="s">
        <v>7</v>
      </c>
      <c r="F590" s="43" t="s">
        <v>1971</v>
      </c>
      <c r="G590" s="43" t="s">
        <v>1555</v>
      </c>
      <c r="H590" s="43" t="s">
        <v>1556</v>
      </c>
      <c r="I590" s="52" t="s">
        <v>4</v>
      </c>
      <c r="J590" s="43" t="s">
        <v>690</v>
      </c>
      <c r="K590" s="59">
        <v>12</v>
      </c>
      <c r="L590" s="43" t="s">
        <v>8</v>
      </c>
      <c r="M590" s="43" t="s">
        <v>2007</v>
      </c>
      <c r="N590" s="21" t="s">
        <v>18</v>
      </c>
      <c r="O590" s="25">
        <v>12</v>
      </c>
      <c r="P590" s="67">
        <f t="shared" si="72"/>
        <v>0.5</v>
      </c>
      <c r="Q590" s="63"/>
      <c r="R590" s="65" t="s">
        <v>465</v>
      </c>
      <c r="S590" s="61"/>
    </row>
    <row r="591" spans="1:19" ht="85.5" customHeight="1" x14ac:dyDescent="0.55000000000000004">
      <c r="A591" s="58"/>
      <c r="B591" s="44"/>
      <c r="C591" s="45"/>
      <c r="D591" s="44"/>
      <c r="E591" s="44"/>
      <c r="F591" s="44"/>
      <c r="G591" s="44"/>
      <c r="H591" s="44"/>
      <c r="I591" s="53"/>
      <c r="J591" s="44"/>
      <c r="K591" s="60"/>
      <c r="L591" s="44"/>
      <c r="M591" s="44"/>
      <c r="N591" s="21" t="s">
        <v>19</v>
      </c>
      <c r="O591" s="21">
        <v>6</v>
      </c>
      <c r="P591" s="68"/>
      <c r="Q591" s="64"/>
      <c r="R591" s="66"/>
      <c r="S591" s="62"/>
    </row>
    <row r="592" spans="1:19" ht="50.1" customHeight="1" x14ac:dyDescent="0.55000000000000004">
      <c r="A592" s="58" t="s">
        <v>367</v>
      </c>
      <c r="B592" s="43" t="s">
        <v>1554</v>
      </c>
      <c r="C592" s="45" t="s">
        <v>13</v>
      </c>
      <c r="D592" s="43" t="s">
        <v>88</v>
      </c>
      <c r="E592" s="43" t="s">
        <v>7</v>
      </c>
      <c r="F592" s="43" t="s">
        <v>1557</v>
      </c>
      <c r="G592" s="43" t="s">
        <v>1558</v>
      </c>
      <c r="H592" s="43" t="s">
        <v>1559</v>
      </c>
      <c r="I592" s="52" t="s">
        <v>4</v>
      </c>
      <c r="J592" s="43" t="s">
        <v>1527</v>
      </c>
      <c r="K592" s="59">
        <v>12</v>
      </c>
      <c r="L592" s="43" t="s">
        <v>8</v>
      </c>
      <c r="M592" s="43" t="s">
        <v>2007</v>
      </c>
      <c r="N592" s="21" t="s">
        <v>18</v>
      </c>
      <c r="O592" s="25">
        <v>12</v>
      </c>
      <c r="P592" s="67">
        <f t="shared" si="72"/>
        <v>0.16666666666666666</v>
      </c>
      <c r="Q592" s="63" t="s">
        <v>465</v>
      </c>
      <c r="R592" s="65"/>
      <c r="S592" s="61"/>
    </row>
    <row r="593" spans="1:19" ht="50.1" customHeight="1" x14ac:dyDescent="0.55000000000000004">
      <c r="A593" s="58"/>
      <c r="B593" s="44"/>
      <c r="C593" s="45"/>
      <c r="D593" s="44"/>
      <c r="E593" s="44"/>
      <c r="F593" s="44"/>
      <c r="G593" s="44"/>
      <c r="H593" s="44"/>
      <c r="I593" s="53"/>
      <c r="J593" s="44"/>
      <c r="K593" s="60"/>
      <c r="L593" s="44"/>
      <c r="M593" s="44"/>
      <c r="N593" s="21" t="s">
        <v>19</v>
      </c>
      <c r="O593" s="21">
        <v>2</v>
      </c>
      <c r="P593" s="68"/>
      <c r="Q593" s="64"/>
      <c r="R593" s="66"/>
      <c r="S593" s="62"/>
    </row>
    <row r="594" spans="1:19" ht="50.1" customHeight="1" x14ac:dyDescent="0.55000000000000004">
      <c r="A594" s="58" t="s">
        <v>368</v>
      </c>
      <c r="B594" s="43" t="s">
        <v>1560</v>
      </c>
      <c r="C594" s="45" t="s">
        <v>13</v>
      </c>
      <c r="D594" s="43" t="s">
        <v>88</v>
      </c>
      <c r="E594" s="43" t="s">
        <v>7</v>
      </c>
      <c r="F594" s="43" t="s">
        <v>1561</v>
      </c>
      <c r="G594" s="43" t="s">
        <v>1558</v>
      </c>
      <c r="H594" s="43" t="s">
        <v>1559</v>
      </c>
      <c r="I594" s="52" t="s">
        <v>4</v>
      </c>
      <c r="J594" s="43" t="s">
        <v>1527</v>
      </c>
      <c r="K594" s="59">
        <v>4</v>
      </c>
      <c r="L594" s="43" t="s">
        <v>8</v>
      </c>
      <c r="M594" s="43" t="s">
        <v>2007</v>
      </c>
      <c r="N594" s="21" t="s">
        <v>18</v>
      </c>
      <c r="O594" s="25">
        <v>4</v>
      </c>
      <c r="P594" s="67">
        <f t="shared" si="72"/>
        <v>1</v>
      </c>
      <c r="Q594" s="63"/>
      <c r="R594" s="65"/>
      <c r="S594" s="61" t="s">
        <v>465</v>
      </c>
    </row>
    <row r="595" spans="1:19" ht="50.1" customHeight="1" x14ac:dyDescent="0.55000000000000004">
      <c r="A595" s="58"/>
      <c r="B595" s="44"/>
      <c r="C595" s="45"/>
      <c r="D595" s="44"/>
      <c r="E595" s="44"/>
      <c r="F595" s="44"/>
      <c r="G595" s="44"/>
      <c r="H595" s="44"/>
      <c r="I595" s="53"/>
      <c r="J595" s="44"/>
      <c r="K595" s="60"/>
      <c r="L595" s="44"/>
      <c r="M595" s="44"/>
      <c r="N595" s="21" t="s">
        <v>19</v>
      </c>
      <c r="O595" s="21">
        <v>4</v>
      </c>
      <c r="P595" s="68"/>
      <c r="Q595" s="64"/>
      <c r="R595" s="66"/>
      <c r="S595" s="62"/>
    </row>
    <row r="596" spans="1:19" ht="57.75" customHeight="1" x14ac:dyDescent="0.55000000000000004">
      <c r="A596" s="58" t="s">
        <v>369</v>
      </c>
      <c r="B596" s="43" t="s">
        <v>1450</v>
      </c>
      <c r="C596" s="45" t="s">
        <v>13</v>
      </c>
      <c r="D596" s="43" t="s">
        <v>87</v>
      </c>
      <c r="E596" s="43" t="s">
        <v>7</v>
      </c>
      <c r="F596" s="43" t="s">
        <v>1562</v>
      </c>
      <c r="G596" s="43" t="s">
        <v>1563</v>
      </c>
      <c r="H596" s="43" t="s">
        <v>1564</v>
      </c>
      <c r="I596" s="52" t="s">
        <v>4</v>
      </c>
      <c r="J596" s="43" t="s">
        <v>480</v>
      </c>
      <c r="K596" s="59">
        <v>6</v>
      </c>
      <c r="L596" s="43" t="s">
        <v>8</v>
      </c>
      <c r="M596" s="43" t="s">
        <v>2007</v>
      </c>
      <c r="N596" s="21" t="s">
        <v>18</v>
      </c>
      <c r="O596" s="25">
        <v>6</v>
      </c>
      <c r="P596" s="67">
        <f t="shared" si="72"/>
        <v>0.33333333333333331</v>
      </c>
      <c r="Q596" s="63" t="s">
        <v>465</v>
      </c>
      <c r="R596" s="65"/>
      <c r="S596" s="61"/>
    </row>
    <row r="597" spans="1:19" ht="66.75" customHeight="1" x14ac:dyDescent="0.55000000000000004">
      <c r="A597" s="58"/>
      <c r="B597" s="44"/>
      <c r="C597" s="45"/>
      <c r="D597" s="44"/>
      <c r="E597" s="44"/>
      <c r="F597" s="44"/>
      <c r="G597" s="44"/>
      <c r="H597" s="44"/>
      <c r="I597" s="53"/>
      <c r="J597" s="44"/>
      <c r="K597" s="60"/>
      <c r="L597" s="44"/>
      <c r="M597" s="44"/>
      <c r="N597" s="21" t="s">
        <v>19</v>
      </c>
      <c r="O597" s="21">
        <v>2</v>
      </c>
      <c r="P597" s="68"/>
      <c r="Q597" s="64"/>
      <c r="R597" s="66"/>
      <c r="S597" s="62"/>
    </row>
    <row r="598" spans="1:19" ht="50.1" customHeight="1" x14ac:dyDescent="0.55000000000000004">
      <c r="A598" s="58" t="s">
        <v>370</v>
      </c>
      <c r="B598" s="43" t="s">
        <v>857</v>
      </c>
      <c r="C598" s="45" t="s">
        <v>13</v>
      </c>
      <c r="D598" s="43" t="s">
        <v>87</v>
      </c>
      <c r="E598" s="43" t="s">
        <v>7</v>
      </c>
      <c r="F598" s="43" t="s">
        <v>1565</v>
      </c>
      <c r="G598" s="43" t="s">
        <v>1566</v>
      </c>
      <c r="H598" s="43" t="s">
        <v>830</v>
      </c>
      <c r="I598" s="52" t="s">
        <v>4</v>
      </c>
      <c r="J598" s="43" t="s">
        <v>13</v>
      </c>
      <c r="K598" s="59">
        <v>24</v>
      </c>
      <c r="L598" s="43" t="s">
        <v>8</v>
      </c>
      <c r="M598" s="43" t="s">
        <v>2007</v>
      </c>
      <c r="N598" s="21" t="s">
        <v>18</v>
      </c>
      <c r="O598" s="25">
        <v>24</v>
      </c>
      <c r="P598" s="67">
        <f t="shared" si="72"/>
        <v>0.5</v>
      </c>
      <c r="Q598" s="63"/>
      <c r="R598" s="65" t="s">
        <v>465</v>
      </c>
      <c r="S598" s="61"/>
    </row>
    <row r="599" spans="1:19" ht="50.1" customHeight="1" x14ac:dyDescent="0.55000000000000004">
      <c r="A599" s="58"/>
      <c r="B599" s="44"/>
      <c r="C599" s="45"/>
      <c r="D599" s="44"/>
      <c r="E599" s="44"/>
      <c r="F599" s="44"/>
      <c r="G599" s="44"/>
      <c r="H599" s="44"/>
      <c r="I599" s="53"/>
      <c r="J599" s="44"/>
      <c r="K599" s="60"/>
      <c r="L599" s="44"/>
      <c r="M599" s="44"/>
      <c r="N599" s="21" t="s">
        <v>19</v>
      </c>
      <c r="O599" s="21">
        <v>12</v>
      </c>
      <c r="P599" s="68"/>
      <c r="Q599" s="64"/>
      <c r="R599" s="66"/>
      <c r="S599" s="62"/>
    </row>
    <row r="600" spans="1:19" ht="66.75" customHeight="1" x14ac:dyDescent="0.55000000000000004">
      <c r="A600" s="58" t="s">
        <v>371</v>
      </c>
      <c r="B600" s="43" t="s">
        <v>857</v>
      </c>
      <c r="C600" s="45" t="s">
        <v>13</v>
      </c>
      <c r="D600" s="43" t="s">
        <v>87</v>
      </c>
      <c r="E600" s="43" t="s">
        <v>7</v>
      </c>
      <c r="F600" s="43" t="s">
        <v>1567</v>
      </c>
      <c r="G600" s="43" t="s">
        <v>698</v>
      </c>
      <c r="H600" s="43" t="s">
        <v>1568</v>
      </c>
      <c r="I600" s="52" t="s">
        <v>4</v>
      </c>
      <c r="J600" s="43" t="s">
        <v>690</v>
      </c>
      <c r="K600" s="59">
        <v>12</v>
      </c>
      <c r="L600" s="43" t="s">
        <v>8</v>
      </c>
      <c r="M600" s="43" t="s">
        <v>2007</v>
      </c>
      <c r="N600" s="21" t="s">
        <v>18</v>
      </c>
      <c r="O600" s="25">
        <v>12</v>
      </c>
      <c r="P600" s="67">
        <f t="shared" si="72"/>
        <v>0.25</v>
      </c>
      <c r="Q600" s="63" t="s">
        <v>465</v>
      </c>
      <c r="R600" s="65"/>
      <c r="S600" s="61"/>
    </row>
    <row r="601" spans="1:19" ht="67.5" customHeight="1" x14ac:dyDescent="0.55000000000000004">
      <c r="A601" s="58"/>
      <c r="B601" s="44"/>
      <c r="C601" s="45"/>
      <c r="D601" s="44"/>
      <c r="E601" s="44"/>
      <c r="F601" s="44"/>
      <c r="G601" s="44"/>
      <c r="H601" s="44"/>
      <c r="I601" s="53"/>
      <c r="J601" s="44"/>
      <c r="K601" s="60"/>
      <c r="L601" s="44"/>
      <c r="M601" s="44"/>
      <c r="N601" s="21" t="s">
        <v>19</v>
      </c>
      <c r="O601" s="21">
        <v>3</v>
      </c>
      <c r="P601" s="68"/>
      <c r="Q601" s="64"/>
      <c r="R601" s="66"/>
      <c r="S601" s="62"/>
    </row>
    <row r="602" spans="1:19" ht="50.1" customHeight="1" x14ac:dyDescent="0.55000000000000004">
      <c r="A602" s="58" t="s">
        <v>372</v>
      </c>
      <c r="B602" s="43" t="s">
        <v>1569</v>
      </c>
      <c r="C602" s="45" t="s">
        <v>13</v>
      </c>
      <c r="D602" s="43" t="s">
        <v>88</v>
      </c>
      <c r="E602" s="43" t="s">
        <v>7</v>
      </c>
      <c r="F602" s="43" t="s">
        <v>1570</v>
      </c>
      <c r="G602" s="43" t="s">
        <v>1571</v>
      </c>
      <c r="H602" s="43" t="s">
        <v>1572</v>
      </c>
      <c r="I602" s="52" t="s">
        <v>4</v>
      </c>
      <c r="J602" s="43" t="s">
        <v>1573</v>
      </c>
      <c r="K602" s="59">
        <v>1</v>
      </c>
      <c r="L602" s="43" t="s">
        <v>8</v>
      </c>
      <c r="M602" s="43" t="s">
        <v>2008</v>
      </c>
      <c r="N602" s="21" t="s">
        <v>18</v>
      </c>
      <c r="O602" s="25">
        <v>1</v>
      </c>
      <c r="P602" s="67">
        <f t="shared" si="72"/>
        <v>0</v>
      </c>
      <c r="Q602" s="63" t="s">
        <v>465</v>
      </c>
      <c r="R602" s="65"/>
      <c r="S602" s="61"/>
    </row>
    <row r="603" spans="1:19" ht="50.1" customHeight="1" x14ac:dyDescent="0.55000000000000004">
      <c r="A603" s="58"/>
      <c r="B603" s="44"/>
      <c r="C603" s="45"/>
      <c r="D603" s="44"/>
      <c r="E603" s="44"/>
      <c r="F603" s="44"/>
      <c r="G603" s="44"/>
      <c r="H603" s="44"/>
      <c r="I603" s="53"/>
      <c r="J603" s="44"/>
      <c r="K603" s="60"/>
      <c r="L603" s="44"/>
      <c r="M603" s="44"/>
      <c r="N603" s="21" t="s">
        <v>19</v>
      </c>
      <c r="O603" s="21">
        <v>0</v>
      </c>
      <c r="P603" s="68"/>
      <c r="Q603" s="64"/>
      <c r="R603" s="66"/>
      <c r="S603" s="62"/>
    </row>
    <row r="604" spans="1:19" ht="50.1" customHeight="1" x14ac:dyDescent="0.55000000000000004">
      <c r="A604" s="58" t="s">
        <v>373</v>
      </c>
      <c r="B604" s="43" t="s">
        <v>1574</v>
      </c>
      <c r="C604" s="45" t="s">
        <v>13</v>
      </c>
      <c r="D604" s="43" t="s">
        <v>87</v>
      </c>
      <c r="E604" s="43" t="s">
        <v>7</v>
      </c>
      <c r="F604" s="43" t="s">
        <v>1961</v>
      </c>
      <c r="G604" s="43" t="s">
        <v>1575</v>
      </c>
      <c r="H604" s="43" t="s">
        <v>1576</v>
      </c>
      <c r="I604" s="52" t="s">
        <v>4</v>
      </c>
      <c r="J604" s="43" t="s">
        <v>1577</v>
      </c>
      <c r="K604" s="59">
        <v>24</v>
      </c>
      <c r="L604" s="43" t="s">
        <v>8</v>
      </c>
      <c r="M604" s="43" t="s">
        <v>2008</v>
      </c>
      <c r="N604" s="21" t="s">
        <v>18</v>
      </c>
      <c r="O604" s="25">
        <v>24</v>
      </c>
      <c r="P604" s="67">
        <f t="shared" si="72"/>
        <v>0</v>
      </c>
      <c r="Q604" s="63" t="s">
        <v>465</v>
      </c>
      <c r="R604" s="65"/>
      <c r="S604" s="61"/>
    </row>
    <row r="605" spans="1:19" ht="50.1" customHeight="1" x14ac:dyDescent="0.55000000000000004">
      <c r="A605" s="58"/>
      <c r="B605" s="44"/>
      <c r="C605" s="45"/>
      <c r="D605" s="44"/>
      <c r="E605" s="44"/>
      <c r="F605" s="44"/>
      <c r="G605" s="44"/>
      <c r="H605" s="44"/>
      <c r="I605" s="53"/>
      <c r="J605" s="44"/>
      <c r="K605" s="60"/>
      <c r="L605" s="44"/>
      <c r="M605" s="44"/>
      <c r="N605" s="21" t="s">
        <v>19</v>
      </c>
      <c r="O605" s="21">
        <v>0</v>
      </c>
      <c r="P605" s="68"/>
      <c r="Q605" s="64"/>
      <c r="R605" s="66"/>
      <c r="S605" s="62"/>
    </row>
    <row r="606" spans="1:19" ht="50.1" customHeight="1" x14ac:dyDescent="0.55000000000000004">
      <c r="A606" s="58" t="s">
        <v>374</v>
      </c>
      <c r="B606" s="43" t="s">
        <v>1578</v>
      </c>
      <c r="C606" s="45" t="s">
        <v>13</v>
      </c>
      <c r="D606" s="43" t="s">
        <v>87</v>
      </c>
      <c r="E606" s="43" t="s">
        <v>7</v>
      </c>
      <c r="F606" s="43" t="s">
        <v>1579</v>
      </c>
      <c r="G606" s="43" t="s">
        <v>1580</v>
      </c>
      <c r="H606" s="43" t="s">
        <v>1581</v>
      </c>
      <c r="I606" s="52" t="s">
        <v>4</v>
      </c>
      <c r="J606" s="43" t="s">
        <v>1582</v>
      </c>
      <c r="K606" s="59">
        <v>3</v>
      </c>
      <c r="L606" s="43" t="s">
        <v>8</v>
      </c>
      <c r="M606" s="43" t="s">
        <v>2008</v>
      </c>
      <c r="N606" s="21" t="s">
        <v>18</v>
      </c>
      <c r="O606" s="25">
        <v>3</v>
      </c>
      <c r="P606" s="67">
        <f t="shared" si="72"/>
        <v>0</v>
      </c>
      <c r="Q606" s="63" t="s">
        <v>465</v>
      </c>
      <c r="R606" s="65"/>
      <c r="S606" s="61"/>
    </row>
    <row r="607" spans="1:19" ht="50.1" customHeight="1" x14ac:dyDescent="0.55000000000000004">
      <c r="A607" s="58"/>
      <c r="B607" s="44"/>
      <c r="C607" s="45"/>
      <c r="D607" s="44"/>
      <c r="E607" s="44"/>
      <c r="F607" s="44"/>
      <c r="G607" s="44"/>
      <c r="H607" s="44"/>
      <c r="I607" s="53"/>
      <c r="J607" s="44"/>
      <c r="K607" s="60"/>
      <c r="L607" s="44"/>
      <c r="M607" s="44"/>
      <c r="N607" s="21" t="s">
        <v>19</v>
      </c>
      <c r="O607" s="21">
        <v>0</v>
      </c>
      <c r="P607" s="68"/>
      <c r="Q607" s="64"/>
      <c r="R607" s="66"/>
      <c r="S607" s="62"/>
    </row>
    <row r="608" spans="1:19" ht="50.1" customHeight="1" x14ac:dyDescent="0.55000000000000004">
      <c r="A608" s="58" t="s">
        <v>375</v>
      </c>
      <c r="B608" s="43" t="s">
        <v>1583</v>
      </c>
      <c r="C608" s="45" t="s">
        <v>13</v>
      </c>
      <c r="D608" s="43" t="s">
        <v>87</v>
      </c>
      <c r="E608" s="43" t="s">
        <v>7</v>
      </c>
      <c r="F608" s="43" t="s">
        <v>1584</v>
      </c>
      <c r="G608" s="43" t="s">
        <v>1585</v>
      </c>
      <c r="H608" s="43" t="s">
        <v>1586</v>
      </c>
      <c r="I608" s="52" t="s">
        <v>4</v>
      </c>
      <c r="J608" s="43" t="s">
        <v>1587</v>
      </c>
      <c r="K608" s="59">
        <v>48</v>
      </c>
      <c r="L608" s="43" t="s">
        <v>8</v>
      </c>
      <c r="M608" s="43" t="s">
        <v>2008</v>
      </c>
      <c r="N608" s="21" t="s">
        <v>18</v>
      </c>
      <c r="O608" s="25">
        <v>48</v>
      </c>
      <c r="P608" s="67">
        <f t="shared" si="72"/>
        <v>2.0833333333333332E-2</v>
      </c>
      <c r="Q608" s="63" t="s">
        <v>465</v>
      </c>
      <c r="R608" s="65"/>
      <c r="S608" s="61"/>
    </row>
    <row r="609" spans="1:19" ht="50.1" customHeight="1" x14ac:dyDescent="0.55000000000000004">
      <c r="A609" s="58"/>
      <c r="B609" s="44"/>
      <c r="C609" s="45"/>
      <c r="D609" s="44"/>
      <c r="E609" s="44"/>
      <c r="F609" s="44"/>
      <c r="G609" s="44"/>
      <c r="H609" s="44"/>
      <c r="I609" s="53"/>
      <c r="J609" s="44"/>
      <c r="K609" s="60"/>
      <c r="L609" s="44"/>
      <c r="M609" s="44"/>
      <c r="N609" s="21" t="s">
        <v>19</v>
      </c>
      <c r="O609" s="21">
        <v>1</v>
      </c>
      <c r="P609" s="68"/>
      <c r="Q609" s="64"/>
      <c r="R609" s="66"/>
      <c r="S609" s="62"/>
    </row>
    <row r="610" spans="1:19" ht="50.1" customHeight="1" x14ac:dyDescent="0.55000000000000004">
      <c r="A610" s="58" t="s">
        <v>376</v>
      </c>
      <c r="B610" s="43" t="s">
        <v>1588</v>
      </c>
      <c r="C610" s="45" t="s">
        <v>13</v>
      </c>
      <c r="D610" s="43" t="s">
        <v>87</v>
      </c>
      <c r="E610" s="43" t="s">
        <v>7</v>
      </c>
      <c r="F610" s="43" t="s">
        <v>1589</v>
      </c>
      <c r="G610" s="43" t="s">
        <v>1590</v>
      </c>
      <c r="H610" s="43" t="s">
        <v>1591</v>
      </c>
      <c r="I610" s="52" t="s">
        <v>4</v>
      </c>
      <c r="J610" s="43" t="s">
        <v>1592</v>
      </c>
      <c r="K610" s="59">
        <v>36</v>
      </c>
      <c r="L610" s="43" t="s">
        <v>8</v>
      </c>
      <c r="M610" s="43" t="s">
        <v>2008</v>
      </c>
      <c r="N610" s="21" t="s">
        <v>18</v>
      </c>
      <c r="O610" s="25">
        <v>36</v>
      </c>
      <c r="P610" s="67">
        <f t="shared" si="72"/>
        <v>8.3333333333333329E-2</v>
      </c>
      <c r="Q610" s="63" t="s">
        <v>465</v>
      </c>
      <c r="R610" s="65"/>
      <c r="S610" s="61"/>
    </row>
    <row r="611" spans="1:19" ht="50.1" customHeight="1" x14ac:dyDescent="0.55000000000000004">
      <c r="A611" s="58"/>
      <c r="B611" s="44"/>
      <c r="C611" s="45"/>
      <c r="D611" s="44"/>
      <c r="E611" s="44"/>
      <c r="F611" s="44"/>
      <c r="G611" s="44"/>
      <c r="H611" s="44"/>
      <c r="I611" s="53"/>
      <c r="J611" s="44"/>
      <c r="K611" s="60"/>
      <c r="L611" s="44"/>
      <c r="M611" s="44"/>
      <c r="N611" s="21" t="s">
        <v>19</v>
      </c>
      <c r="O611" s="21">
        <v>3</v>
      </c>
      <c r="P611" s="68"/>
      <c r="Q611" s="64"/>
      <c r="R611" s="66"/>
      <c r="S611" s="62"/>
    </row>
    <row r="612" spans="1:19" ht="50.1" customHeight="1" x14ac:dyDescent="0.55000000000000004">
      <c r="A612" s="58" t="s">
        <v>377</v>
      </c>
      <c r="B612" s="43" t="s">
        <v>1583</v>
      </c>
      <c r="C612" s="45" t="s">
        <v>13</v>
      </c>
      <c r="D612" s="43" t="s">
        <v>87</v>
      </c>
      <c r="E612" s="43" t="s">
        <v>7</v>
      </c>
      <c r="F612" s="43" t="s">
        <v>1593</v>
      </c>
      <c r="G612" s="43" t="s">
        <v>1585</v>
      </c>
      <c r="H612" s="43" t="s">
        <v>1586</v>
      </c>
      <c r="I612" s="52" t="s">
        <v>4</v>
      </c>
      <c r="J612" s="43" t="s">
        <v>1587</v>
      </c>
      <c r="K612" s="59">
        <v>22</v>
      </c>
      <c r="L612" s="43" t="s">
        <v>8</v>
      </c>
      <c r="M612" s="43" t="s">
        <v>2008</v>
      </c>
      <c r="N612" s="21" t="s">
        <v>18</v>
      </c>
      <c r="O612" s="25">
        <v>22</v>
      </c>
      <c r="P612" s="67">
        <f t="shared" si="72"/>
        <v>0.54545454545454541</v>
      </c>
      <c r="Q612" s="63"/>
      <c r="R612" s="65" t="s">
        <v>465</v>
      </c>
      <c r="S612" s="61"/>
    </row>
    <row r="613" spans="1:19" ht="50.1" customHeight="1" x14ac:dyDescent="0.55000000000000004">
      <c r="A613" s="58"/>
      <c r="B613" s="44"/>
      <c r="C613" s="45"/>
      <c r="D613" s="44"/>
      <c r="E613" s="44"/>
      <c r="F613" s="44"/>
      <c r="G613" s="44"/>
      <c r="H613" s="44"/>
      <c r="I613" s="53"/>
      <c r="J613" s="44"/>
      <c r="K613" s="60"/>
      <c r="L613" s="44"/>
      <c r="M613" s="44"/>
      <c r="N613" s="21" t="s">
        <v>19</v>
      </c>
      <c r="O613" s="21">
        <v>12</v>
      </c>
      <c r="P613" s="68"/>
      <c r="Q613" s="64"/>
      <c r="R613" s="66"/>
      <c r="S613" s="62"/>
    </row>
    <row r="614" spans="1:19" ht="50.1" customHeight="1" x14ac:dyDescent="0.55000000000000004">
      <c r="A614" s="58" t="s">
        <v>378</v>
      </c>
      <c r="B614" s="43" t="s">
        <v>1594</v>
      </c>
      <c r="C614" s="45" t="s">
        <v>13</v>
      </c>
      <c r="D614" s="43" t="s">
        <v>87</v>
      </c>
      <c r="E614" s="43" t="s">
        <v>7</v>
      </c>
      <c r="F614" s="43" t="s">
        <v>1595</v>
      </c>
      <c r="G614" s="43" t="s">
        <v>1596</v>
      </c>
      <c r="H614" s="43" t="s">
        <v>1597</v>
      </c>
      <c r="I614" s="52" t="s">
        <v>4</v>
      </c>
      <c r="J614" s="43" t="s">
        <v>1598</v>
      </c>
      <c r="K614" s="59">
        <v>13</v>
      </c>
      <c r="L614" s="43" t="s">
        <v>8</v>
      </c>
      <c r="M614" s="43" t="s">
        <v>462</v>
      </c>
      <c r="N614" s="21" t="s">
        <v>18</v>
      </c>
      <c r="O614" s="25">
        <v>13</v>
      </c>
      <c r="P614" s="67">
        <f t="shared" si="72"/>
        <v>0.46153846153846156</v>
      </c>
      <c r="Q614" s="63" t="s">
        <v>465</v>
      </c>
      <c r="R614" s="65"/>
      <c r="S614" s="61"/>
    </row>
    <row r="615" spans="1:19" ht="50.1" customHeight="1" x14ac:dyDescent="0.55000000000000004">
      <c r="A615" s="58"/>
      <c r="B615" s="44"/>
      <c r="C615" s="45"/>
      <c r="D615" s="44"/>
      <c r="E615" s="44"/>
      <c r="F615" s="44"/>
      <c r="G615" s="44"/>
      <c r="H615" s="44"/>
      <c r="I615" s="53"/>
      <c r="J615" s="44"/>
      <c r="K615" s="60"/>
      <c r="L615" s="44"/>
      <c r="M615" s="44"/>
      <c r="N615" s="21" t="s">
        <v>19</v>
      </c>
      <c r="O615" s="21">
        <v>6</v>
      </c>
      <c r="P615" s="68"/>
      <c r="Q615" s="64"/>
      <c r="R615" s="66"/>
      <c r="S615" s="62"/>
    </row>
    <row r="616" spans="1:19" ht="50.1" customHeight="1" x14ac:dyDescent="0.55000000000000004">
      <c r="A616" s="58" t="s">
        <v>379</v>
      </c>
      <c r="B616" s="43" t="s">
        <v>1599</v>
      </c>
      <c r="C616" s="45" t="s">
        <v>13</v>
      </c>
      <c r="D616" s="43" t="s">
        <v>87</v>
      </c>
      <c r="E616" s="43" t="s">
        <v>7</v>
      </c>
      <c r="F616" s="43" t="s">
        <v>1600</v>
      </c>
      <c r="G616" s="43" t="s">
        <v>1601</v>
      </c>
      <c r="H616" s="43" t="s">
        <v>1602</v>
      </c>
      <c r="I616" s="52" t="s">
        <v>4</v>
      </c>
      <c r="J616" s="43" t="s">
        <v>767</v>
      </c>
      <c r="K616" s="59">
        <v>13</v>
      </c>
      <c r="L616" s="43" t="s">
        <v>8</v>
      </c>
      <c r="M616" s="43" t="s">
        <v>462</v>
      </c>
      <c r="N616" s="21" t="s">
        <v>18</v>
      </c>
      <c r="O616" s="25">
        <v>13</v>
      </c>
      <c r="P616" s="67">
        <f t="shared" si="72"/>
        <v>0.46153846153846156</v>
      </c>
      <c r="Q616" s="63" t="s">
        <v>465</v>
      </c>
      <c r="R616" s="65"/>
      <c r="S616" s="61"/>
    </row>
    <row r="617" spans="1:19" ht="50.1" customHeight="1" x14ac:dyDescent="0.55000000000000004">
      <c r="A617" s="58"/>
      <c r="B617" s="44"/>
      <c r="C617" s="45"/>
      <c r="D617" s="44"/>
      <c r="E617" s="44"/>
      <c r="F617" s="44"/>
      <c r="G617" s="44"/>
      <c r="H617" s="44"/>
      <c r="I617" s="53"/>
      <c r="J617" s="44"/>
      <c r="K617" s="60"/>
      <c r="L617" s="44"/>
      <c r="M617" s="44"/>
      <c r="N617" s="21" t="s">
        <v>19</v>
      </c>
      <c r="O617" s="21">
        <v>6</v>
      </c>
      <c r="P617" s="68"/>
      <c r="Q617" s="64"/>
      <c r="R617" s="66"/>
      <c r="S617" s="62"/>
    </row>
    <row r="618" spans="1:19" ht="50.1" customHeight="1" x14ac:dyDescent="0.55000000000000004">
      <c r="A618" s="58" t="s">
        <v>380</v>
      </c>
      <c r="B618" s="43" t="s">
        <v>1603</v>
      </c>
      <c r="C618" s="45" t="s">
        <v>13</v>
      </c>
      <c r="D618" s="43" t="s">
        <v>87</v>
      </c>
      <c r="E618" s="43" t="s">
        <v>7</v>
      </c>
      <c r="F618" s="43" t="s">
        <v>1604</v>
      </c>
      <c r="G618" s="43" t="s">
        <v>1605</v>
      </c>
      <c r="H618" s="43" t="s">
        <v>1606</v>
      </c>
      <c r="I618" s="52" t="s">
        <v>4</v>
      </c>
      <c r="J618" s="43" t="s">
        <v>1607</v>
      </c>
      <c r="K618" s="59">
        <v>12</v>
      </c>
      <c r="L618" s="43" t="s">
        <v>8</v>
      </c>
      <c r="M618" s="43" t="s">
        <v>462</v>
      </c>
      <c r="N618" s="21" t="s">
        <v>18</v>
      </c>
      <c r="O618" s="25">
        <v>12</v>
      </c>
      <c r="P618" s="67">
        <f t="shared" si="72"/>
        <v>0.5</v>
      </c>
      <c r="Q618" s="63"/>
      <c r="R618" s="65" t="s">
        <v>465</v>
      </c>
      <c r="S618" s="61"/>
    </row>
    <row r="619" spans="1:19" ht="50.1" customHeight="1" x14ac:dyDescent="0.55000000000000004">
      <c r="A619" s="58"/>
      <c r="B619" s="44"/>
      <c r="C619" s="45"/>
      <c r="D619" s="44"/>
      <c r="E619" s="44"/>
      <c r="F619" s="44"/>
      <c r="G619" s="44"/>
      <c r="H619" s="44"/>
      <c r="I619" s="53"/>
      <c r="J619" s="44"/>
      <c r="K619" s="60"/>
      <c r="L619" s="44"/>
      <c r="M619" s="44"/>
      <c r="N619" s="21" t="s">
        <v>19</v>
      </c>
      <c r="O619" s="27">
        <v>6</v>
      </c>
      <c r="P619" s="68"/>
      <c r="Q619" s="64"/>
      <c r="R619" s="66"/>
      <c r="S619" s="62"/>
    </row>
    <row r="620" spans="1:19" ht="50.1" customHeight="1" x14ac:dyDescent="0.55000000000000004">
      <c r="A620" s="58" t="s">
        <v>381</v>
      </c>
      <c r="B620" s="43" t="s">
        <v>1608</v>
      </c>
      <c r="C620" s="45" t="s">
        <v>13</v>
      </c>
      <c r="D620" s="43" t="s">
        <v>87</v>
      </c>
      <c r="E620" s="43" t="s">
        <v>7</v>
      </c>
      <c r="F620" s="43" t="s">
        <v>1609</v>
      </c>
      <c r="G620" s="43" t="s">
        <v>1610</v>
      </c>
      <c r="H620" s="43" t="s">
        <v>1611</v>
      </c>
      <c r="I620" s="52" t="s">
        <v>4</v>
      </c>
      <c r="J620" s="43" t="s">
        <v>1612</v>
      </c>
      <c r="K620" s="59">
        <v>192</v>
      </c>
      <c r="L620" s="43" t="s">
        <v>8</v>
      </c>
      <c r="M620" s="43" t="s">
        <v>462</v>
      </c>
      <c r="N620" s="21" t="s">
        <v>18</v>
      </c>
      <c r="O620" s="25">
        <v>192</v>
      </c>
      <c r="P620" s="67">
        <f t="shared" si="72"/>
        <v>0.5</v>
      </c>
      <c r="Q620" s="63"/>
      <c r="R620" s="65" t="s">
        <v>465</v>
      </c>
      <c r="S620" s="61"/>
    </row>
    <row r="621" spans="1:19" ht="50.1" customHeight="1" x14ac:dyDescent="0.55000000000000004">
      <c r="A621" s="58"/>
      <c r="B621" s="44"/>
      <c r="C621" s="45"/>
      <c r="D621" s="44"/>
      <c r="E621" s="44"/>
      <c r="F621" s="44"/>
      <c r="G621" s="44"/>
      <c r="H621" s="44"/>
      <c r="I621" s="53"/>
      <c r="J621" s="44"/>
      <c r="K621" s="60"/>
      <c r="L621" s="44"/>
      <c r="M621" s="44"/>
      <c r="N621" s="21" t="s">
        <v>19</v>
      </c>
      <c r="O621" s="27">
        <v>96</v>
      </c>
      <c r="P621" s="68"/>
      <c r="Q621" s="64"/>
      <c r="R621" s="66"/>
      <c r="S621" s="62"/>
    </row>
    <row r="622" spans="1:19" ht="50.1" customHeight="1" x14ac:dyDescent="0.55000000000000004">
      <c r="A622" s="58" t="s">
        <v>382</v>
      </c>
      <c r="B622" s="43" t="s">
        <v>681</v>
      </c>
      <c r="C622" s="45" t="s">
        <v>13</v>
      </c>
      <c r="D622" s="43" t="s">
        <v>87</v>
      </c>
      <c r="E622" s="43" t="s">
        <v>7</v>
      </c>
      <c r="F622" s="43" t="s">
        <v>1613</v>
      </c>
      <c r="G622" s="43" t="s">
        <v>1614</v>
      </c>
      <c r="H622" s="43" t="s">
        <v>1512</v>
      </c>
      <c r="I622" s="52" t="s">
        <v>4</v>
      </c>
      <c r="J622" s="43" t="s">
        <v>685</v>
      </c>
      <c r="K622" s="59">
        <v>2640</v>
      </c>
      <c r="L622" s="43" t="s">
        <v>8</v>
      </c>
      <c r="M622" s="43" t="s">
        <v>462</v>
      </c>
      <c r="N622" s="21" t="s">
        <v>18</v>
      </c>
      <c r="O622" s="25">
        <v>2640</v>
      </c>
      <c r="P622" s="67">
        <f t="shared" si="72"/>
        <v>0.5</v>
      </c>
      <c r="Q622" s="63"/>
      <c r="R622" s="65" t="s">
        <v>465</v>
      </c>
      <c r="S622" s="61"/>
    </row>
    <row r="623" spans="1:19" ht="50.1" customHeight="1" x14ac:dyDescent="0.55000000000000004">
      <c r="A623" s="58"/>
      <c r="B623" s="44"/>
      <c r="C623" s="45"/>
      <c r="D623" s="44"/>
      <c r="E623" s="44"/>
      <c r="F623" s="44"/>
      <c r="G623" s="44"/>
      <c r="H623" s="44"/>
      <c r="I623" s="53"/>
      <c r="J623" s="44"/>
      <c r="K623" s="60"/>
      <c r="L623" s="44"/>
      <c r="M623" s="44"/>
      <c r="N623" s="21" t="s">
        <v>19</v>
      </c>
      <c r="O623" s="27">
        <v>1320</v>
      </c>
      <c r="P623" s="68"/>
      <c r="Q623" s="64"/>
      <c r="R623" s="66"/>
      <c r="S623" s="62"/>
    </row>
    <row r="624" spans="1:19" ht="63.75" customHeight="1" x14ac:dyDescent="0.55000000000000004">
      <c r="A624" s="58" t="s">
        <v>383</v>
      </c>
      <c r="B624" s="43" t="s">
        <v>1615</v>
      </c>
      <c r="C624" s="45" t="s">
        <v>13</v>
      </c>
      <c r="D624" s="43" t="s">
        <v>87</v>
      </c>
      <c r="E624" s="43" t="s">
        <v>7</v>
      </c>
      <c r="F624" s="43" t="s">
        <v>1616</v>
      </c>
      <c r="G624" s="43" t="s">
        <v>1617</v>
      </c>
      <c r="H624" s="43" t="s">
        <v>1618</v>
      </c>
      <c r="I624" s="52" t="s">
        <v>4</v>
      </c>
      <c r="J624" s="43" t="s">
        <v>1619</v>
      </c>
      <c r="K624" s="59">
        <v>792</v>
      </c>
      <c r="L624" s="43" t="s">
        <v>8</v>
      </c>
      <c r="M624" s="43" t="s">
        <v>462</v>
      </c>
      <c r="N624" s="21" t="s">
        <v>18</v>
      </c>
      <c r="O624" s="25">
        <v>792</v>
      </c>
      <c r="P624" s="67">
        <f t="shared" si="72"/>
        <v>0.11742424242424243</v>
      </c>
      <c r="Q624" s="63" t="s">
        <v>465</v>
      </c>
      <c r="R624" s="65"/>
      <c r="S624" s="61"/>
    </row>
    <row r="625" spans="1:19" ht="63.75" customHeight="1" x14ac:dyDescent="0.55000000000000004">
      <c r="A625" s="58"/>
      <c r="B625" s="44"/>
      <c r="C625" s="45"/>
      <c r="D625" s="44"/>
      <c r="E625" s="44"/>
      <c r="F625" s="44"/>
      <c r="G625" s="44"/>
      <c r="H625" s="44"/>
      <c r="I625" s="53"/>
      <c r="J625" s="44"/>
      <c r="K625" s="60"/>
      <c r="L625" s="44"/>
      <c r="M625" s="44"/>
      <c r="N625" s="21" t="s">
        <v>19</v>
      </c>
      <c r="O625" s="27">
        <v>93</v>
      </c>
      <c r="P625" s="68"/>
      <c r="Q625" s="64"/>
      <c r="R625" s="66"/>
      <c r="S625" s="62"/>
    </row>
    <row r="626" spans="1:19" ht="50.1" customHeight="1" x14ac:dyDescent="0.55000000000000004">
      <c r="A626" s="58" t="s">
        <v>384</v>
      </c>
      <c r="B626" s="43" t="s">
        <v>16</v>
      </c>
      <c r="C626" s="45" t="s">
        <v>13</v>
      </c>
      <c r="D626" s="43" t="s">
        <v>87</v>
      </c>
      <c r="E626" s="43" t="s">
        <v>7</v>
      </c>
      <c r="F626" s="52" t="s">
        <v>1620</v>
      </c>
      <c r="G626" s="43" t="s">
        <v>1621</v>
      </c>
      <c r="H626" s="43" t="s">
        <v>1078</v>
      </c>
      <c r="I626" s="52" t="s">
        <v>4</v>
      </c>
      <c r="J626" s="43" t="s">
        <v>589</v>
      </c>
      <c r="K626" s="59">
        <v>153</v>
      </c>
      <c r="L626" s="43" t="s">
        <v>8</v>
      </c>
      <c r="M626" s="43" t="s">
        <v>1932</v>
      </c>
      <c r="N626" s="21" t="s">
        <v>18</v>
      </c>
      <c r="O626" s="25">
        <v>153</v>
      </c>
      <c r="P626" s="67">
        <f t="shared" si="72"/>
        <v>0.92810457516339873</v>
      </c>
      <c r="Q626" s="63"/>
      <c r="R626" s="65"/>
      <c r="S626" s="61" t="s">
        <v>465</v>
      </c>
    </row>
    <row r="627" spans="1:19" ht="50.1" customHeight="1" x14ac:dyDescent="0.55000000000000004">
      <c r="A627" s="58"/>
      <c r="B627" s="44"/>
      <c r="C627" s="45"/>
      <c r="D627" s="44"/>
      <c r="E627" s="44"/>
      <c r="F627" s="53"/>
      <c r="G627" s="44"/>
      <c r="H627" s="44"/>
      <c r="I627" s="53"/>
      <c r="J627" s="44"/>
      <c r="K627" s="60"/>
      <c r="L627" s="44"/>
      <c r="M627" s="44"/>
      <c r="N627" s="21" t="s">
        <v>19</v>
      </c>
      <c r="O627" s="27">
        <v>142</v>
      </c>
      <c r="P627" s="68"/>
      <c r="Q627" s="64"/>
      <c r="R627" s="66"/>
      <c r="S627" s="62"/>
    </row>
    <row r="628" spans="1:19" ht="50.1" customHeight="1" x14ac:dyDescent="0.55000000000000004">
      <c r="A628" s="58" t="s">
        <v>385</v>
      </c>
      <c r="B628" s="43" t="s">
        <v>681</v>
      </c>
      <c r="C628" s="45" t="s">
        <v>13</v>
      </c>
      <c r="D628" s="43" t="s">
        <v>87</v>
      </c>
      <c r="E628" s="43" t="s">
        <v>7</v>
      </c>
      <c r="F628" s="52" t="s">
        <v>1622</v>
      </c>
      <c r="G628" s="43" t="s">
        <v>1623</v>
      </c>
      <c r="H628" s="43" t="s">
        <v>1624</v>
      </c>
      <c r="I628" s="52" t="s">
        <v>4</v>
      </c>
      <c r="J628" s="43" t="s">
        <v>685</v>
      </c>
      <c r="K628" s="59">
        <v>3</v>
      </c>
      <c r="L628" s="43" t="s">
        <v>8</v>
      </c>
      <c r="M628" s="43" t="s">
        <v>1932</v>
      </c>
      <c r="N628" s="21" t="s">
        <v>18</v>
      </c>
      <c r="O628" s="25">
        <v>9</v>
      </c>
      <c r="P628" s="67">
        <f t="shared" si="72"/>
        <v>1</v>
      </c>
      <c r="Q628" s="63"/>
      <c r="R628" s="65"/>
      <c r="S628" s="61" t="s">
        <v>465</v>
      </c>
    </row>
    <row r="629" spans="1:19" ht="74.25" customHeight="1" x14ac:dyDescent="0.55000000000000004">
      <c r="A629" s="58"/>
      <c r="B629" s="44"/>
      <c r="C629" s="45"/>
      <c r="D629" s="44"/>
      <c r="E629" s="44"/>
      <c r="F629" s="53"/>
      <c r="G629" s="44"/>
      <c r="H629" s="44"/>
      <c r="I629" s="53"/>
      <c r="J629" s="44"/>
      <c r="K629" s="60"/>
      <c r="L629" s="44"/>
      <c r="M629" s="44"/>
      <c r="N629" s="21" t="s">
        <v>19</v>
      </c>
      <c r="O629" s="27">
        <v>9</v>
      </c>
      <c r="P629" s="68"/>
      <c r="Q629" s="64"/>
      <c r="R629" s="66"/>
      <c r="S629" s="62"/>
    </row>
    <row r="630" spans="1:19" ht="50.1" customHeight="1" x14ac:dyDescent="0.55000000000000004">
      <c r="A630" s="58" t="s">
        <v>386</v>
      </c>
      <c r="B630" s="43" t="s">
        <v>681</v>
      </c>
      <c r="C630" s="45" t="s">
        <v>13</v>
      </c>
      <c r="D630" s="43" t="s">
        <v>88</v>
      </c>
      <c r="E630" s="43" t="s">
        <v>7</v>
      </c>
      <c r="F630" s="52" t="s">
        <v>1625</v>
      </c>
      <c r="G630" s="43" t="s">
        <v>1626</v>
      </c>
      <c r="H630" s="43" t="s">
        <v>1627</v>
      </c>
      <c r="I630" s="52" t="s">
        <v>4</v>
      </c>
      <c r="J630" s="43" t="s">
        <v>685</v>
      </c>
      <c r="K630" s="59">
        <v>12</v>
      </c>
      <c r="L630" s="43" t="s">
        <v>8</v>
      </c>
      <c r="M630" s="43" t="s">
        <v>1932</v>
      </c>
      <c r="N630" s="21" t="s">
        <v>18</v>
      </c>
      <c r="O630" s="25">
        <v>12</v>
      </c>
      <c r="P630" s="67">
        <f t="shared" si="72"/>
        <v>0.5</v>
      </c>
      <c r="Q630" s="63"/>
      <c r="R630" s="65" t="s">
        <v>465</v>
      </c>
      <c r="S630" s="61"/>
    </row>
    <row r="631" spans="1:19" ht="69.75" customHeight="1" x14ac:dyDescent="0.55000000000000004">
      <c r="A631" s="58"/>
      <c r="B631" s="44"/>
      <c r="C631" s="45"/>
      <c r="D631" s="44"/>
      <c r="E631" s="44"/>
      <c r="F631" s="53"/>
      <c r="G631" s="44"/>
      <c r="H631" s="44"/>
      <c r="I631" s="53"/>
      <c r="J631" s="44"/>
      <c r="K631" s="60"/>
      <c r="L631" s="44"/>
      <c r="M631" s="44"/>
      <c r="N631" s="21" t="s">
        <v>19</v>
      </c>
      <c r="O631" s="23">
        <v>6</v>
      </c>
      <c r="P631" s="68"/>
      <c r="Q631" s="64"/>
      <c r="R631" s="66"/>
      <c r="S631" s="62"/>
    </row>
    <row r="632" spans="1:19" ht="50.1" customHeight="1" x14ac:dyDescent="0.55000000000000004">
      <c r="A632" s="58" t="s">
        <v>387</v>
      </c>
      <c r="B632" s="43" t="s">
        <v>21</v>
      </c>
      <c r="C632" s="45" t="s">
        <v>13</v>
      </c>
      <c r="D632" s="43" t="s">
        <v>87</v>
      </c>
      <c r="E632" s="43" t="s">
        <v>7</v>
      </c>
      <c r="F632" s="52" t="s">
        <v>1628</v>
      </c>
      <c r="G632" s="43" t="s">
        <v>492</v>
      </c>
      <c r="H632" s="43" t="s">
        <v>493</v>
      </c>
      <c r="I632" s="52" t="s">
        <v>4</v>
      </c>
      <c r="J632" s="43" t="s">
        <v>13</v>
      </c>
      <c r="K632" s="59">
        <v>40</v>
      </c>
      <c r="L632" s="43" t="s">
        <v>8</v>
      </c>
      <c r="M632" s="43" t="s">
        <v>1932</v>
      </c>
      <c r="N632" s="21" t="s">
        <v>18</v>
      </c>
      <c r="O632" s="25">
        <v>40</v>
      </c>
      <c r="P632" s="67">
        <f t="shared" si="72"/>
        <v>0.75</v>
      </c>
      <c r="Q632" s="63"/>
      <c r="R632" s="65" t="s">
        <v>465</v>
      </c>
      <c r="S632" s="61"/>
    </row>
    <row r="633" spans="1:19" ht="87.75" customHeight="1" x14ac:dyDescent="0.55000000000000004">
      <c r="A633" s="58"/>
      <c r="B633" s="44"/>
      <c r="C633" s="45"/>
      <c r="D633" s="44"/>
      <c r="E633" s="44"/>
      <c r="F633" s="53"/>
      <c r="G633" s="44"/>
      <c r="H633" s="44"/>
      <c r="I633" s="53"/>
      <c r="J633" s="44"/>
      <c r="K633" s="60"/>
      <c r="L633" s="44"/>
      <c r="M633" s="44"/>
      <c r="N633" s="21" t="s">
        <v>19</v>
      </c>
      <c r="O633" s="27">
        <v>30</v>
      </c>
      <c r="P633" s="68"/>
      <c r="Q633" s="64"/>
      <c r="R633" s="66"/>
      <c r="S633" s="62"/>
    </row>
    <row r="634" spans="1:19" ht="50.1" customHeight="1" x14ac:dyDescent="0.55000000000000004">
      <c r="A634" s="58" t="s">
        <v>388</v>
      </c>
      <c r="B634" s="43" t="s">
        <v>1629</v>
      </c>
      <c r="C634" s="45" t="s">
        <v>13</v>
      </c>
      <c r="D634" s="43" t="s">
        <v>87</v>
      </c>
      <c r="E634" s="43" t="s">
        <v>7</v>
      </c>
      <c r="F634" s="43" t="s">
        <v>1630</v>
      </c>
      <c r="G634" s="43" t="s">
        <v>1631</v>
      </c>
      <c r="H634" s="43" t="s">
        <v>1632</v>
      </c>
      <c r="I634" s="52" t="s">
        <v>4</v>
      </c>
      <c r="J634" s="43" t="s">
        <v>947</v>
      </c>
      <c r="K634" s="59">
        <v>3</v>
      </c>
      <c r="L634" s="43" t="s">
        <v>8</v>
      </c>
      <c r="M634" s="43" t="s">
        <v>2009</v>
      </c>
      <c r="N634" s="21" t="s">
        <v>18</v>
      </c>
      <c r="O634" s="25">
        <v>3</v>
      </c>
      <c r="P634" s="67">
        <f t="shared" si="72"/>
        <v>0.66666666666666663</v>
      </c>
      <c r="Q634" s="63"/>
      <c r="R634" s="65" t="s">
        <v>465</v>
      </c>
      <c r="S634" s="61"/>
    </row>
    <row r="635" spans="1:19" ht="50.1" customHeight="1" x14ac:dyDescent="0.55000000000000004">
      <c r="A635" s="58"/>
      <c r="B635" s="44"/>
      <c r="C635" s="45"/>
      <c r="D635" s="44"/>
      <c r="E635" s="44"/>
      <c r="F635" s="44"/>
      <c r="G635" s="44"/>
      <c r="H635" s="44"/>
      <c r="I635" s="53"/>
      <c r="J635" s="44"/>
      <c r="K635" s="60"/>
      <c r="L635" s="44"/>
      <c r="M635" s="44"/>
      <c r="N635" s="21" t="s">
        <v>19</v>
      </c>
      <c r="O635" s="27">
        <v>2</v>
      </c>
      <c r="P635" s="68"/>
      <c r="Q635" s="64"/>
      <c r="R635" s="66"/>
      <c r="S635" s="62"/>
    </row>
    <row r="636" spans="1:19" ht="50.1" customHeight="1" x14ac:dyDescent="0.55000000000000004">
      <c r="A636" s="58" t="s">
        <v>389</v>
      </c>
      <c r="B636" s="43" t="s">
        <v>1633</v>
      </c>
      <c r="C636" s="45" t="s">
        <v>13</v>
      </c>
      <c r="D636" s="43" t="s">
        <v>88</v>
      </c>
      <c r="E636" s="43" t="s">
        <v>7</v>
      </c>
      <c r="F636" s="43" t="s">
        <v>1634</v>
      </c>
      <c r="G636" s="43" t="s">
        <v>1635</v>
      </c>
      <c r="H636" s="43" t="s">
        <v>1636</v>
      </c>
      <c r="I636" s="52" t="s">
        <v>4</v>
      </c>
      <c r="J636" s="43" t="s">
        <v>1637</v>
      </c>
      <c r="K636" s="59">
        <v>90</v>
      </c>
      <c r="L636" s="43" t="s">
        <v>8</v>
      </c>
      <c r="M636" s="43" t="s">
        <v>2009</v>
      </c>
      <c r="N636" s="21" t="s">
        <v>18</v>
      </c>
      <c r="O636" s="25">
        <v>90</v>
      </c>
      <c r="P636" s="67">
        <f t="shared" si="72"/>
        <v>0.35555555555555557</v>
      </c>
      <c r="Q636" s="63" t="s">
        <v>465</v>
      </c>
      <c r="R636" s="65"/>
      <c r="S636" s="61"/>
    </row>
    <row r="637" spans="1:19" ht="50.1" customHeight="1" x14ac:dyDescent="0.55000000000000004">
      <c r="A637" s="58"/>
      <c r="B637" s="44"/>
      <c r="C637" s="45"/>
      <c r="D637" s="44"/>
      <c r="E637" s="44"/>
      <c r="F637" s="44"/>
      <c r="G637" s="44"/>
      <c r="H637" s="44"/>
      <c r="I637" s="53"/>
      <c r="J637" s="44"/>
      <c r="K637" s="60"/>
      <c r="L637" s="44"/>
      <c r="M637" s="44"/>
      <c r="N637" s="21" t="s">
        <v>19</v>
      </c>
      <c r="O637" s="27">
        <v>32</v>
      </c>
      <c r="P637" s="68"/>
      <c r="Q637" s="64"/>
      <c r="R637" s="66"/>
      <c r="S637" s="62"/>
    </row>
    <row r="638" spans="1:19" ht="50.1" customHeight="1" x14ac:dyDescent="0.55000000000000004">
      <c r="A638" s="58" t="s">
        <v>390</v>
      </c>
      <c r="B638" s="43" t="s">
        <v>1459</v>
      </c>
      <c r="C638" s="45" t="s">
        <v>13</v>
      </c>
      <c r="D638" s="43" t="s">
        <v>88</v>
      </c>
      <c r="E638" s="43" t="s">
        <v>7</v>
      </c>
      <c r="F638" s="43" t="s">
        <v>1638</v>
      </c>
      <c r="G638" s="43" t="s">
        <v>1639</v>
      </c>
      <c r="H638" s="43" t="s">
        <v>1640</v>
      </c>
      <c r="I638" s="52" t="s">
        <v>4</v>
      </c>
      <c r="J638" s="43" t="s">
        <v>685</v>
      </c>
      <c r="K638" s="59">
        <v>18</v>
      </c>
      <c r="L638" s="43" t="s">
        <v>8</v>
      </c>
      <c r="M638" s="43" t="s">
        <v>2009</v>
      </c>
      <c r="N638" s="21" t="s">
        <v>18</v>
      </c>
      <c r="O638" s="25">
        <v>18</v>
      </c>
      <c r="P638" s="67">
        <f t="shared" si="72"/>
        <v>1</v>
      </c>
      <c r="Q638" s="63"/>
      <c r="R638" s="65"/>
      <c r="S638" s="61" t="s">
        <v>465</v>
      </c>
    </row>
    <row r="639" spans="1:19" ht="50.1" customHeight="1" x14ac:dyDescent="0.55000000000000004">
      <c r="A639" s="58"/>
      <c r="B639" s="44"/>
      <c r="C639" s="45"/>
      <c r="D639" s="44"/>
      <c r="E639" s="44"/>
      <c r="F639" s="44"/>
      <c r="G639" s="44"/>
      <c r="H639" s="44"/>
      <c r="I639" s="53"/>
      <c r="J639" s="44"/>
      <c r="K639" s="60"/>
      <c r="L639" s="44"/>
      <c r="M639" s="44"/>
      <c r="N639" s="21" t="s">
        <v>19</v>
      </c>
      <c r="O639" s="27">
        <v>18</v>
      </c>
      <c r="P639" s="68"/>
      <c r="Q639" s="64"/>
      <c r="R639" s="66"/>
      <c r="S639" s="62"/>
    </row>
    <row r="640" spans="1:19" ht="50.1" customHeight="1" x14ac:dyDescent="0.55000000000000004">
      <c r="A640" s="58" t="s">
        <v>391</v>
      </c>
      <c r="B640" s="43" t="s">
        <v>653</v>
      </c>
      <c r="C640" s="45" t="s">
        <v>13</v>
      </c>
      <c r="D640" s="43" t="s">
        <v>87</v>
      </c>
      <c r="E640" s="43" t="s">
        <v>7</v>
      </c>
      <c r="F640" s="46" t="s">
        <v>1641</v>
      </c>
      <c r="G640" s="43" t="s">
        <v>1642</v>
      </c>
      <c r="H640" s="43" t="s">
        <v>1643</v>
      </c>
      <c r="I640" s="52" t="s">
        <v>4</v>
      </c>
      <c r="J640" s="43" t="s">
        <v>899</v>
      </c>
      <c r="K640" s="59">
        <v>12</v>
      </c>
      <c r="L640" s="43" t="s">
        <v>8</v>
      </c>
      <c r="M640" s="43" t="s">
        <v>2010</v>
      </c>
      <c r="N640" s="21" t="s">
        <v>18</v>
      </c>
      <c r="O640" s="25">
        <v>12</v>
      </c>
      <c r="P640" s="67">
        <f t="shared" ref="P640:P684" si="73">O641/O640*100%</f>
        <v>8.3333333333333329E-2</v>
      </c>
      <c r="Q640" s="63" t="s">
        <v>465</v>
      </c>
      <c r="R640" s="65"/>
      <c r="S640" s="61"/>
    </row>
    <row r="641" spans="1:19" ht="68.25" customHeight="1" x14ac:dyDescent="0.55000000000000004">
      <c r="A641" s="58"/>
      <c r="B641" s="44"/>
      <c r="C641" s="45"/>
      <c r="D641" s="44"/>
      <c r="E641" s="44"/>
      <c r="F641" s="47"/>
      <c r="G641" s="44"/>
      <c r="H641" s="44"/>
      <c r="I641" s="53"/>
      <c r="J641" s="44"/>
      <c r="K641" s="60"/>
      <c r="L641" s="44"/>
      <c r="M641" s="44"/>
      <c r="N641" s="21" t="s">
        <v>19</v>
      </c>
      <c r="O641" s="27">
        <v>1</v>
      </c>
      <c r="P641" s="68"/>
      <c r="Q641" s="64"/>
      <c r="R641" s="66"/>
      <c r="S641" s="62"/>
    </row>
    <row r="642" spans="1:19" ht="66.75" customHeight="1" x14ac:dyDescent="0.55000000000000004">
      <c r="A642" s="58" t="s">
        <v>392</v>
      </c>
      <c r="B642" s="43" t="s">
        <v>653</v>
      </c>
      <c r="C642" s="45" t="s">
        <v>13</v>
      </c>
      <c r="D642" s="43" t="s">
        <v>87</v>
      </c>
      <c r="E642" s="43" t="s">
        <v>7</v>
      </c>
      <c r="F642" s="46" t="s">
        <v>1644</v>
      </c>
      <c r="G642" s="43" t="s">
        <v>1645</v>
      </c>
      <c r="H642" s="43" t="s">
        <v>1646</v>
      </c>
      <c r="I642" s="52" t="s">
        <v>4</v>
      </c>
      <c r="J642" s="43" t="s">
        <v>13</v>
      </c>
      <c r="K642" s="59">
        <v>600</v>
      </c>
      <c r="L642" s="43" t="s">
        <v>8</v>
      </c>
      <c r="M642" s="43" t="s">
        <v>2010</v>
      </c>
      <c r="N642" s="21" t="s">
        <v>18</v>
      </c>
      <c r="O642" s="25">
        <v>600</v>
      </c>
      <c r="P642" s="67">
        <f t="shared" si="73"/>
        <v>0.24833333333333332</v>
      </c>
      <c r="Q642" s="63" t="s">
        <v>465</v>
      </c>
      <c r="R642" s="65"/>
      <c r="S642" s="61"/>
    </row>
    <row r="643" spans="1:19" ht="88.5" customHeight="1" x14ac:dyDescent="0.55000000000000004">
      <c r="A643" s="58"/>
      <c r="B643" s="44"/>
      <c r="C643" s="45"/>
      <c r="D643" s="44"/>
      <c r="E643" s="44"/>
      <c r="F643" s="47"/>
      <c r="G643" s="44"/>
      <c r="H643" s="44"/>
      <c r="I643" s="53"/>
      <c r="J643" s="44"/>
      <c r="K643" s="60"/>
      <c r="L643" s="44"/>
      <c r="M643" s="44"/>
      <c r="N643" s="21" t="s">
        <v>19</v>
      </c>
      <c r="O643" s="23">
        <v>149</v>
      </c>
      <c r="P643" s="68"/>
      <c r="Q643" s="64"/>
      <c r="R643" s="66"/>
      <c r="S643" s="62"/>
    </row>
    <row r="644" spans="1:19" ht="61.5" customHeight="1" x14ac:dyDescent="0.55000000000000004">
      <c r="A644" s="58" t="s">
        <v>393</v>
      </c>
      <c r="B644" s="43" t="s">
        <v>1647</v>
      </c>
      <c r="C644" s="45" t="s">
        <v>13</v>
      </c>
      <c r="D644" s="43" t="s">
        <v>88</v>
      </c>
      <c r="E644" s="43" t="s">
        <v>7</v>
      </c>
      <c r="F644" s="46" t="s">
        <v>1648</v>
      </c>
      <c r="G644" s="43" t="s">
        <v>1649</v>
      </c>
      <c r="H644" s="43" t="s">
        <v>1650</v>
      </c>
      <c r="I644" s="52" t="s">
        <v>4</v>
      </c>
      <c r="J644" s="43" t="s">
        <v>899</v>
      </c>
      <c r="K644" s="59">
        <v>2</v>
      </c>
      <c r="L644" s="43" t="s">
        <v>8</v>
      </c>
      <c r="M644" s="43" t="s">
        <v>2010</v>
      </c>
      <c r="N644" s="21" t="s">
        <v>18</v>
      </c>
      <c r="O644" s="25">
        <v>2</v>
      </c>
      <c r="P644" s="67">
        <f t="shared" si="73"/>
        <v>0.5</v>
      </c>
      <c r="Q644" s="63"/>
      <c r="R644" s="65" t="s">
        <v>465</v>
      </c>
      <c r="S644" s="61"/>
    </row>
    <row r="645" spans="1:19" ht="73.5" customHeight="1" x14ac:dyDescent="0.55000000000000004">
      <c r="A645" s="58"/>
      <c r="B645" s="44"/>
      <c r="C645" s="45"/>
      <c r="D645" s="44"/>
      <c r="E645" s="44"/>
      <c r="F645" s="47"/>
      <c r="G645" s="44"/>
      <c r="H645" s="44"/>
      <c r="I645" s="53"/>
      <c r="J645" s="44"/>
      <c r="K645" s="60"/>
      <c r="L645" s="44"/>
      <c r="M645" s="44"/>
      <c r="N645" s="21" t="s">
        <v>19</v>
      </c>
      <c r="O645" s="23">
        <v>1</v>
      </c>
      <c r="P645" s="68"/>
      <c r="Q645" s="64"/>
      <c r="R645" s="66"/>
      <c r="S645" s="62"/>
    </row>
    <row r="646" spans="1:19" ht="66.75" customHeight="1" x14ac:dyDescent="0.55000000000000004">
      <c r="A646" s="58" t="s">
        <v>394</v>
      </c>
      <c r="B646" s="43" t="s">
        <v>1651</v>
      </c>
      <c r="C646" s="45" t="s">
        <v>13</v>
      </c>
      <c r="D646" s="43" t="s">
        <v>88</v>
      </c>
      <c r="E646" s="43" t="s">
        <v>7</v>
      </c>
      <c r="F646" s="43" t="s">
        <v>1652</v>
      </c>
      <c r="G646" s="43" t="s">
        <v>1653</v>
      </c>
      <c r="H646" s="43" t="s">
        <v>1654</v>
      </c>
      <c r="I646" s="52" t="s">
        <v>4</v>
      </c>
      <c r="J646" s="43" t="s">
        <v>899</v>
      </c>
      <c r="K646" s="59">
        <v>960</v>
      </c>
      <c r="L646" s="43" t="s">
        <v>8</v>
      </c>
      <c r="M646" s="43" t="s">
        <v>1655</v>
      </c>
      <c r="N646" s="21" t="s">
        <v>18</v>
      </c>
      <c r="O646" s="25">
        <v>960</v>
      </c>
      <c r="P646" s="67">
        <f t="shared" si="73"/>
        <v>0.66666666666666663</v>
      </c>
      <c r="Q646" s="63"/>
      <c r="R646" s="65" t="s">
        <v>465</v>
      </c>
      <c r="S646" s="61"/>
    </row>
    <row r="647" spans="1:19" ht="72" customHeight="1" x14ac:dyDescent="0.55000000000000004">
      <c r="A647" s="58"/>
      <c r="B647" s="44"/>
      <c r="C647" s="45"/>
      <c r="D647" s="44"/>
      <c r="E647" s="44"/>
      <c r="F647" s="44"/>
      <c r="G647" s="44"/>
      <c r="H647" s="44"/>
      <c r="I647" s="53"/>
      <c r="J647" s="44"/>
      <c r="K647" s="60"/>
      <c r="L647" s="44"/>
      <c r="M647" s="44"/>
      <c r="N647" s="21" t="s">
        <v>19</v>
      </c>
      <c r="O647" s="27">
        <v>640</v>
      </c>
      <c r="P647" s="68"/>
      <c r="Q647" s="64"/>
      <c r="R647" s="66"/>
      <c r="S647" s="62"/>
    </row>
    <row r="648" spans="1:19" ht="50.1" customHeight="1" x14ac:dyDescent="0.55000000000000004">
      <c r="A648" s="58" t="s">
        <v>395</v>
      </c>
      <c r="B648" s="43" t="s">
        <v>1656</v>
      </c>
      <c r="C648" s="45" t="s">
        <v>13</v>
      </c>
      <c r="D648" s="43" t="s">
        <v>88</v>
      </c>
      <c r="E648" s="43" t="s">
        <v>7</v>
      </c>
      <c r="F648" s="43" t="s">
        <v>1657</v>
      </c>
      <c r="G648" s="43" t="s">
        <v>1658</v>
      </c>
      <c r="H648" s="43" t="s">
        <v>1319</v>
      </c>
      <c r="I648" s="52" t="s">
        <v>4</v>
      </c>
      <c r="J648" s="43" t="s">
        <v>899</v>
      </c>
      <c r="K648" s="59">
        <v>240</v>
      </c>
      <c r="L648" s="43" t="s">
        <v>8</v>
      </c>
      <c r="M648" s="43" t="s">
        <v>1655</v>
      </c>
      <c r="N648" s="21" t="s">
        <v>18</v>
      </c>
      <c r="O648" s="25">
        <v>240</v>
      </c>
      <c r="P648" s="67">
        <f t="shared" si="73"/>
        <v>0.5</v>
      </c>
      <c r="Q648" s="63"/>
      <c r="R648" s="65" t="s">
        <v>465</v>
      </c>
      <c r="S648" s="61"/>
    </row>
    <row r="649" spans="1:19" ht="50.1" customHeight="1" x14ac:dyDescent="0.55000000000000004">
      <c r="A649" s="58"/>
      <c r="B649" s="44"/>
      <c r="C649" s="45"/>
      <c r="D649" s="44"/>
      <c r="E649" s="44"/>
      <c r="F649" s="44"/>
      <c r="G649" s="44"/>
      <c r="H649" s="44"/>
      <c r="I649" s="53"/>
      <c r="J649" s="44"/>
      <c r="K649" s="60"/>
      <c r="L649" s="44"/>
      <c r="M649" s="44"/>
      <c r="N649" s="21" t="s">
        <v>19</v>
      </c>
      <c r="O649" s="27">
        <v>120</v>
      </c>
      <c r="P649" s="68"/>
      <c r="Q649" s="64"/>
      <c r="R649" s="66"/>
      <c r="S649" s="62"/>
    </row>
    <row r="650" spans="1:19" ht="50.1" customHeight="1" x14ac:dyDescent="0.55000000000000004">
      <c r="A650" s="58" t="s">
        <v>396</v>
      </c>
      <c r="B650" s="43" t="s">
        <v>1659</v>
      </c>
      <c r="C650" s="45" t="s">
        <v>13</v>
      </c>
      <c r="D650" s="43" t="s">
        <v>87</v>
      </c>
      <c r="E650" s="43" t="s">
        <v>7</v>
      </c>
      <c r="F650" s="43" t="s">
        <v>1660</v>
      </c>
      <c r="G650" s="43" t="s">
        <v>1661</v>
      </c>
      <c r="H650" s="43" t="s">
        <v>1662</v>
      </c>
      <c r="I650" s="52" t="s">
        <v>4</v>
      </c>
      <c r="J650" s="43" t="s">
        <v>1663</v>
      </c>
      <c r="K650" s="59">
        <v>12205</v>
      </c>
      <c r="L650" s="43" t="s">
        <v>8</v>
      </c>
      <c r="M650" s="43" t="s">
        <v>2011</v>
      </c>
      <c r="N650" s="21" t="s">
        <v>18</v>
      </c>
      <c r="O650" s="25">
        <v>12205</v>
      </c>
      <c r="P650" s="67">
        <f t="shared" si="73"/>
        <v>0</v>
      </c>
      <c r="Q650" s="63" t="s">
        <v>465</v>
      </c>
      <c r="R650" s="65"/>
      <c r="S650" s="61"/>
    </row>
    <row r="651" spans="1:19" ht="50.1" customHeight="1" x14ac:dyDescent="0.55000000000000004">
      <c r="A651" s="58"/>
      <c r="B651" s="44"/>
      <c r="C651" s="45"/>
      <c r="D651" s="44"/>
      <c r="E651" s="44"/>
      <c r="F651" s="44"/>
      <c r="G651" s="44"/>
      <c r="H651" s="44"/>
      <c r="I651" s="53"/>
      <c r="J651" s="44"/>
      <c r="K651" s="60"/>
      <c r="L651" s="44"/>
      <c r="M651" s="44"/>
      <c r="N651" s="21" t="s">
        <v>19</v>
      </c>
      <c r="O651" s="27">
        <v>0</v>
      </c>
      <c r="P651" s="68"/>
      <c r="Q651" s="64"/>
      <c r="R651" s="66"/>
      <c r="S651" s="62"/>
    </row>
    <row r="652" spans="1:19" ht="50.1" customHeight="1" x14ac:dyDescent="0.55000000000000004">
      <c r="A652" s="58" t="s">
        <v>397</v>
      </c>
      <c r="B652" s="43" t="s">
        <v>1664</v>
      </c>
      <c r="C652" s="45" t="s">
        <v>13</v>
      </c>
      <c r="D652" s="43" t="s">
        <v>87</v>
      </c>
      <c r="E652" s="43" t="s">
        <v>7</v>
      </c>
      <c r="F652" s="43" t="s">
        <v>1665</v>
      </c>
      <c r="G652" s="43" t="s">
        <v>1666</v>
      </c>
      <c r="H652" s="43" t="s">
        <v>1667</v>
      </c>
      <c r="I652" s="52" t="s">
        <v>4</v>
      </c>
      <c r="J652" s="43" t="s">
        <v>1668</v>
      </c>
      <c r="K652" s="59">
        <v>500</v>
      </c>
      <c r="L652" s="43" t="s">
        <v>8</v>
      </c>
      <c r="M652" s="43" t="s">
        <v>2011</v>
      </c>
      <c r="N652" s="21" t="s">
        <v>18</v>
      </c>
      <c r="O652" s="25">
        <v>500</v>
      </c>
      <c r="P652" s="67">
        <f t="shared" si="73"/>
        <v>0.06</v>
      </c>
      <c r="Q652" s="63" t="s">
        <v>465</v>
      </c>
      <c r="R652" s="65"/>
      <c r="S652" s="61"/>
    </row>
    <row r="653" spans="1:19" ht="50.1" customHeight="1" x14ac:dyDescent="0.55000000000000004">
      <c r="A653" s="58"/>
      <c r="B653" s="44"/>
      <c r="C653" s="45"/>
      <c r="D653" s="44"/>
      <c r="E653" s="44"/>
      <c r="F653" s="44"/>
      <c r="G653" s="44"/>
      <c r="H653" s="44"/>
      <c r="I653" s="53"/>
      <c r="J653" s="44"/>
      <c r="K653" s="60"/>
      <c r="L653" s="44"/>
      <c r="M653" s="44"/>
      <c r="N653" s="21" t="s">
        <v>19</v>
      </c>
      <c r="O653" s="27">
        <v>30</v>
      </c>
      <c r="P653" s="68"/>
      <c r="Q653" s="64"/>
      <c r="R653" s="66"/>
      <c r="S653" s="62"/>
    </row>
    <row r="654" spans="1:19" ht="50.1" customHeight="1" x14ac:dyDescent="0.55000000000000004">
      <c r="A654" s="58" t="s">
        <v>398</v>
      </c>
      <c r="B654" s="43" t="s">
        <v>1669</v>
      </c>
      <c r="C654" s="45" t="s">
        <v>13</v>
      </c>
      <c r="D654" s="43" t="s">
        <v>88</v>
      </c>
      <c r="E654" s="43" t="s">
        <v>7</v>
      </c>
      <c r="F654" s="43" t="s">
        <v>1670</v>
      </c>
      <c r="G654" s="43" t="s">
        <v>1671</v>
      </c>
      <c r="H654" s="43" t="s">
        <v>1672</v>
      </c>
      <c r="I654" s="52" t="s">
        <v>4</v>
      </c>
      <c r="J654" s="43" t="s">
        <v>1163</v>
      </c>
      <c r="K654" s="59">
        <v>666</v>
      </c>
      <c r="L654" s="43" t="s">
        <v>8</v>
      </c>
      <c r="M654" s="43" t="s">
        <v>2011</v>
      </c>
      <c r="N654" s="21" t="s">
        <v>18</v>
      </c>
      <c r="O654" s="25">
        <v>666</v>
      </c>
      <c r="P654" s="67">
        <f t="shared" si="73"/>
        <v>0.50450450450450446</v>
      </c>
      <c r="Q654" s="63"/>
      <c r="R654" s="65" t="s">
        <v>465</v>
      </c>
      <c r="S654" s="61"/>
    </row>
    <row r="655" spans="1:19" ht="50.1" customHeight="1" x14ac:dyDescent="0.55000000000000004">
      <c r="A655" s="58"/>
      <c r="B655" s="44"/>
      <c r="C655" s="45"/>
      <c r="D655" s="44"/>
      <c r="E655" s="44"/>
      <c r="F655" s="44"/>
      <c r="G655" s="44"/>
      <c r="H655" s="44"/>
      <c r="I655" s="53"/>
      <c r="J655" s="44"/>
      <c r="K655" s="60"/>
      <c r="L655" s="44"/>
      <c r="M655" s="44"/>
      <c r="N655" s="21" t="s">
        <v>19</v>
      </c>
      <c r="O655" s="27">
        <v>336</v>
      </c>
      <c r="P655" s="68"/>
      <c r="Q655" s="64"/>
      <c r="R655" s="66"/>
      <c r="S655" s="62"/>
    </row>
    <row r="656" spans="1:19" ht="50.1" customHeight="1" x14ac:dyDescent="0.55000000000000004">
      <c r="A656" s="58" t="s">
        <v>399</v>
      </c>
      <c r="B656" s="43" t="s">
        <v>1669</v>
      </c>
      <c r="C656" s="45" t="s">
        <v>13</v>
      </c>
      <c r="D656" s="43" t="s">
        <v>88</v>
      </c>
      <c r="E656" s="43" t="s">
        <v>7</v>
      </c>
      <c r="F656" s="43" t="s">
        <v>1673</v>
      </c>
      <c r="G656" s="43" t="s">
        <v>1671</v>
      </c>
      <c r="H656" s="43" t="s">
        <v>1672</v>
      </c>
      <c r="I656" s="52" t="s">
        <v>4</v>
      </c>
      <c r="J656" s="43" t="s">
        <v>1163</v>
      </c>
      <c r="K656" s="59">
        <v>1116</v>
      </c>
      <c r="L656" s="43" t="s">
        <v>8</v>
      </c>
      <c r="M656" s="43" t="s">
        <v>2011</v>
      </c>
      <c r="N656" s="21" t="s">
        <v>18</v>
      </c>
      <c r="O656" s="25">
        <v>1116</v>
      </c>
      <c r="P656" s="67">
        <f t="shared" si="73"/>
        <v>0.5</v>
      </c>
      <c r="Q656" s="63"/>
      <c r="R656" s="65" t="s">
        <v>465</v>
      </c>
      <c r="S656" s="61"/>
    </row>
    <row r="657" spans="1:19" ht="50.1" customHeight="1" x14ac:dyDescent="0.55000000000000004">
      <c r="A657" s="58"/>
      <c r="B657" s="44"/>
      <c r="C657" s="45"/>
      <c r="D657" s="44"/>
      <c r="E657" s="44"/>
      <c r="F657" s="44"/>
      <c r="G657" s="44"/>
      <c r="H657" s="44"/>
      <c r="I657" s="53"/>
      <c r="J657" s="44"/>
      <c r="K657" s="60"/>
      <c r="L657" s="44"/>
      <c r="M657" s="44"/>
      <c r="N657" s="21" t="s">
        <v>19</v>
      </c>
      <c r="O657" s="23">
        <v>558</v>
      </c>
      <c r="P657" s="68"/>
      <c r="Q657" s="64"/>
      <c r="R657" s="66"/>
      <c r="S657" s="62"/>
    </row>
    <row r="658" spans="1:19" ht="50.1" customHeight="1" x14ac:dyDescent="0.55000000000000004">
      <c r="A658" s="58" t="s">
        <v>400</v>
      </c>
      <c r="B658" s="43" t="s">
        <v>1669</v>
      </c>
      <c r="C658" s="45" t="s">
        <v>13</v>
      </c>
      <c r="D658" s="43" t="s">
        <v>88</v>
      </c>
      <c r="E658" s="43" t="s">
        <v>7</v>
      </c>
      <c r="F658" s="43" t="s">
        <v>1674</v>
      </c>
      <c r="G658" s="43" t="s">
        <v>1671</v>
      </c>
      <c r="H658" s="43" t="s">
        <v>1672</v>
      </c>
      <c r="I658" s="52" t="s">
        <v>4</v>
      </c>
      <c r="J658" s="43" t="s">
        <v>1675</v>
      </c>
      <c r="K658" s="59">
        <v>12</v>
      </c>
      <c r="L658" s="43" t="s">
        <v>8</v>
      </c>
      <c r="M658" s="43" t="s">
        <v>2011</v>
      </c>
      <c r="N658" s="21" t="s">
        <v>18</v>
      </c>
      <c r="O658" s="25">
        <v>12</v>
      </c>
      <c r="P658" s="67">
        <f t="shared" si="73"/>
        <v>0.5</v>
      </c>
      <c r="Q658" s="63"/>
      <c r="R658" s="65" t="s">
        <v>465</v>
      </c>
      <c r="S658" s="61"/>
    </row>
    <row r="659" spans="1:19" ht="50.1" customHeight="1" x14ac:dyDescent="0.55000000000000004">
      <c r="A659" s="58"/>
      <c r="B659" s="44"/>
      <c r="C659" s="45"/>
      <c r="D659" s="44"/>
      <c r="E659" s="44"/>
      <c r="F659" s="44"/>
      <c r="G659" s="44"/>
      <c r="H659" s="44"/>
      <c r="I659" s="53"/>
      <c r="J659" s="44"/>
      <c r="K659" s="60"/>
      <c r="L659" s="44"/>
      <c r="M659" s="44"/>
      <c r="N659" s="21" t="s">
        <v>19</v>
      </c>
      <c r="O659" s="23">
        <v>6</v>
      </c>
      <c r="P659" s="68"/>
      <c r="Q659" s="64"/>
      <c r="R659" s="66"/>
      <c r="S659" s="62"/>
    </row>
    <row r="660" spans="1:19" ht="50.1" customHeight="1" x14ac:dyDescent="0.55000000000000004">
      <c r="A660" s="58" t="s">
        <v>401</v>
      </c>
      <c r="B660" s="43" t="s">
        <v>1676</v>
      </c>
      <c r="C660" s="45" t="s">
        <v>13</v>
      </c>
      <c r="D660" s="43" t="s">
        <v>87</v>
      </c>
      <c r="E660" s="43" t="s">
        <v>7</v>
      </c>
      <c r="F660" s="43" t="s">
        <v>1677</v>
      </c>
      <c r="G660" s="43" t="s">
        <v>1678</v>
      </c>
      <c r="H660" s="43" t="s">
        <v>1679</v>
      </c>
      <c r="I660" s="52" t="s">
        <v>4</v>
      </c>
      <c r="J660" s="43" t="s">
        <v>1680</v>
      </c>
      <c r="K660" s="59">
        <v>24</v>
      </c>
      <c r="L660" s="43" t="s">
        <v>8</v>
      </c>
      <c r="M660" s="43" t="s">
        <v>2011</v>
      </c>
      <c r="N660" s="21" t="s">
        <v>18</v>
      </c>
      <c r="O660" s="25">
        <v>24</v>
      </c>
      <c r="P660" s="67">
        <f t="shared" si="73"/>
        <v>0.5</v>
      </c>
      <c r="Q660" s="63"/>
      <c r="R660" s="65" t="s">
        <v>465</v>
      </c>
      <c r="S660" s="61"/>
    </row>
    <row r="661" spans="1:19" ht="50.1" customHeight="1" x14ac:dyDescent="0.55000000000000004">
      <c r="A661" s="58"/>
      <c r="B661" s="44"/>
      <c r="C661" s="45"/>
      <c r="D661" s="44"/>
      <c r="E661" s="44"/>
      <c r="F661" s="44"/>
      <c r="G661" s="44"/>
      <c r="H661" s="44"/>
      <c r="I661" s="53"/>
      <c r="J661" s="44"/>
      <c r="K661" s="60"/>
      <c r="L661" s="44"/>
      <c r="M661" s="44"/>
      <c r="N661" s="21" t="s">
        <v>19</v>
      </c>
      <c r="O661" s="23">
        <v>12</v>
      </c>
      <c r="P661" s="68"/>
      <c r="Q661" s="64"/>
      <c r="R661" s="66"/>
      <c r="S661" s="62"/>
    </row>
    <row r="662" spans="1:19" ht="50.1" customHeight="1" x14ac:dyDescent="0.55000000000000004">
      <c r="A662" s="58" t="s">
        <v>402</v>
      </c>
      <c r="B662" s="43" t="s">
        <v>546</v>
      </c>
      <c r="C662" s="45" t="s">
        <v>13</v>
      </c>
      <c r="D662" s="43" t="s">
        <v>87</v>
      </c>
      <c r="E662" s="43" t="s">
        <v>7</v>
      </c>
      <c r="F662" s="43" t="s">
        <v>1681</v>
      </c>
      <c r="G662" s="43" t="s">
        <v>1682</v>
      </c>
      <c r="H662" s="43" t="s">
        <v>1683</v>
      </c>
      <c r="I662" s="52" t="s">
        <v>4</v>
      </c>
      <c r="J662" s="43" t="s">
        <v>890</v>
      </c>
      <c r="K662" s="59">
        <v>168</v>
      </c>
      <c r="L662" s="43" t="s">
        <v>8</v>
      </c>
      <c r="M662" s="43" t="s">
        <v>2011</v>
      </c>
      <c r="N662" s="21" t="s">
        <v>18</v>
      </c>
      <c r="O662" s="25">
        <v>168</v>
      </c>
      <c r="P662" s="67">
        <f t="shared" si="73"/>
        <v>0.5</v>
      </c>
      <c r="Q662" s="63"/>
      <c r="R662" s="65" t="s">
        <v>465</v>
      </c>
      <c r="S662" s="61"/>
    </row>
    <row r="663" spans="1:19" ht="50.1" customHeight="1" x14ac:dyDescent="0.55000000000000004">
      <c r="A663" s="58"/>
      <c r="B663" s="44"/>
      <c r="C663" s="45"/>
      <c r="D663" s="44"/>
      <c r="E663" s="44"/>
      <c r="F663" s="44"/>
      <c r="G663" s="44"/>
      <c r="H663" s="44"/>
      <c r="I663" s="53"/>
      <c r="J663" s="44"/>
      <c r="K663" s="60"/>
      <c r="L663" s="44"/>
      <c r="M663" s="44"/>
      <c r="N663" s="21" t="s">
        <v>19</v>
      </c>
      <c r="O663" s="23">
        <v>84</v>
      </c>
      <c r="P663" s="68"/>
      <c r="Q663" s="64"/>
      <c r="R663" s="66"/>
      <c r="S663" s="62"/>
    </row>
    <row r="664" spans="1:19" ht="50.1" customHeight="1" x14ac:dyDescent="0.55000000000000004">
      <c r="A664" s="58" t="s">
        <v>403</v>
      </c>
      <c r="B664" s="43" t="s">
        <v>1684</v>
      </c>
      <c r="C664" s="45" t="s">
        <v>13</v>
      </c>
      <c r="D664" s="43" t="s">
        <v>88</v>
      </c>
      <c r="E664" s="43" t="s">
        <v>7</v>
      </c>
      <c r="F664" s="43" t="s">
        <v>1685</v>
      </c>
      <c r="G664" s="43" t="s">
        <v>1686</v>
      </c>
      <c r="H664" s="43" t="s">
        <v>1687</v>
      </c>
      <c r="I664" s="52" t="s">
        <v>4</v>
      </c>
      <c r="J664" s="43" t="s">
        <v>32</v>
      </c>
      <c r="K664" s="59">
        <v>16</v>
      </c>
      <c r="L664" s="43" t="s">
        <v>8</v>
      </c>
      <c r="M664" s="43" t="s">
        <v>2011</v>
      </c>
      <c r="N664" s="21" t="s">
        <v>18</v>
      </c>
      <c r="O664" s="25">
        <v>68</v>
      </c>
      <c r="P664" s="67">
        <f t="shared" si="73"/>
        <v>0.88235294117647056</v>
      </c>
      <c r="Q664" s="63"/>
      <c r="R664" s="65"/>
      <c r="S664" s="61" t="s">
        <v>465</v>
      </c>
    </row>
    <row r="665" spans="1:19" ht="50.1" customHeight="1" x14ac:dyDescent="0.55000000000000004">
      <c r="A665" s="58"/>
      <c r="B665" s="44"/>
      <c r="C665" s="45"/>
      <c r="D665" s="44"/>
      <c r="E665" s="44"/>
      <c r="F665" s="44"/>
      <c r="G665" s="44"/>
      <c r="H665" s="44"/>
      <c r="I665" s="53"/>
      <c r="J665" s="44"/>
      <c r="K665" s="60"/>
      <c r="L665" s="44"/>
      <c r="M665" s="44"/>
      <c r="N665" s="21" t="s">
        <v>19</v>
      </c>
      <c r="O665" s="23">
        <v>60</v>
      </c>
      <c r="P665" s="68"/>
      <c r="Q665" s="64"/>
      <c r="R665" s="66"/>
      <c r="S665" s="62"/>
    </row>
    <row r="666" spans="1:19" ht="67.5" customHeight="1" x14ac:dyDescent="0.55000000000000004">
      <c r="A666" s="58" t="s">
        <v>404</v>
      </c>
      <c r="B666" s="43" t="s">
        <v>1688</v>
      </c>
      <c r="C666" s="45" t="s">
        <v>13</v>
      </c>
      <c r="D666" s="43" t="s">
        <v>87</v>
      </c>
      <c r="E666" s="43" t="s">
        <v>7</v>
      </c>
      <c r="F666" s="52" t="s">
        <v>1689</v>
      </c>
      <c r="G666" s="43" t="s">
        <v>1690</v>
      </c>
      <c r="H666" s="43" t="s">
        <v>1691</v>
      </c>
      <c r="I666" s="52" t="s">
        <v>4</v>
      </c>
      <c r="J666" s="43" t="s">
        <v>1692</v>
      </c>
      <c r="K666" s="59">
        <v>3</v>
      </c>
      <c r="L666" s="43" t="s">
        <v>8</v>
      </c>
      <c r="M666" s="43" t="s">
        <v>1934</v>
      </c>
      <c r="N666" s="21" t="s">
        <v>18</v>
      </c>
      <c r="O666" s="25">
        <v>3</v>
      </c>
      <c r="P666" s="67">
        <f t="shared" si="73"/>
        <v>0.66666666666666663</v>
      </c>
      <c r="Q666" s="63"/>
      <c r="R666" s="65" t="s">
        <v>465</v>
      </c>
      <c r="S666" s="61"/>
    </row>
    <row r="667" spans="1:19" ht="75" customHeight="1" x14ac:dyDescent="0.55000000000000004">
      <c r="A667" s="58"/>
      <c r="B667" s="44"/>
      <c r="C667" s="45"/>
      <c r="D667" s="44"/>
      <c r="E667" s="44"/>
      <c r="F667" s="53"/>
      <c r="G667" s="44"/>
      <c r="H667" s="44"/>
      <c r="I667" s="53"/>
      <c r="J667" s="44"/>
      <c r="K667" s="60"/>
      <c r="L667" s="44"/>
      <c r="M667" s="44"/>
      <c r="N667" s="21" t="s">
        <v>19</v>
      </c>
      <c r="O667" s="27">
        <v>2</v>
      </c>
      <c r="P667" s="68"/>
      <c r="Q667" s="64"/>
      <c r="R667" s="66"/>
      <c r="S667" s="62"/>
    </row>
    <row r="668" spans="1:19" ht="103.5" customHeight="1" x14ac:dyDescent="0.55000000000000004">
      <c r="A668" s="58" t="s">
        <v>405</v>
      </c>
      <c r="B668" s="43" t="s">
        <v>696</v>
      </c>
      <c r="C668" s="45" t="s">
        <v>13</v>
      </c>
      <c r="D668" s="43" t="s">
        <v>87</v>
      </c>
      <c r="E668" s="43" t="s">
        <v>7</v>
      </c>
      <c r="F668" s="52" t="s">
        <v>1693</v>
      </c>
      <c r="G668" s="43" t="s">
        <v>1694</v>
      </c>
      <c r="H668" s="43" t="s">
        <v>1624</v>
      </c>
      <c r="I668" s="52" t="s">
        <v>4</v>
      </c>
      <c r="J668" s="43" t="s">
        <v>611</v>
      </c>
      <c r="K668" s="59">
        <v>6</v>
      </c>
      <c r="L668" s="43" t="s">
        <v>8</v>
      </c>
      <c r="M668" s="43" t="s">
        <v>1934</v>
      </c>
      <c r="N668" s="21" t="s">
        <v>18</v>
      </c>
      <c r="O668" s="25">
        <v>6</v>
      </c>
      <c r="P668" s="67">
        <f t="shared" si="73"/>
        <v>0.33333333333333331</v>
      </c>
      <c r="Q668" s="63" t="s">
        <v>465</v>
      </c>
      <c r="R668" s="65"/>
      <c r="S668" s="61"/>
    </row>
    <row r="669" spans="1:19" ht="107.25" customHeight="1" x14ac:dyDescent="0.55000000000000004">
      <c r="A669" s="58"/>
      <c r="B669" s="44"/>
      <c r="C669" s="45"/>
      <c r="D669" s="44"/>
      <c r="E669" s="44"/>
      <c r="F669" s="53"/>
      <c r="G669" s="44"/>
      <c r="H669" s="44"/>
      <c r="I669" s="53"/>
      <c r="J669" s="44"/>
      <c r="K669" s="60"/>
      <c r="L669" s="44"/>
      <c r="M669" s="44"/>
      <c r="N669" s="21" t="s">
        <v>19</v>
      </c>
      <c r="O669" s="27">
        <v>2</v>
      </c>
      <c r="P669" s="68"/>
      <c r="Q669" s="64"/>
      <c r="R669" s="66"/>
      <c r="S669" s="62"/>
    </row>
    <row r="670" spans="1:19" ht="83.25" customHeight="1" x14ac:dyDescent="0.55000000000000004">
      <c r="A670" s="58" t="s">
        <v>406</v>
      </c>
      <c r="B670" s="43" t="s">
        <v>1695</v>
      </c>
      <c r="C670" s="45" t="s">
        <v>13</v>
      </c>
      <c r="D670" s="43" t="s">
        <v>88</v>
      </c>
      <c r="E670" s="43" t="s">
        <v>7</v>
      </c>
      <c r="F670" s="52" t="s">
        <v>1696</v>
      </c>
      <c r="G670" s="43" t="s">
        <v>1697</v>
      </c>
      <c r="H670" s="43" t="s">
        <v>1698</v>
      </c>
      <c r="I670" s="52" t="s">
        <v>4</v>
      </c>
      <c r="J670" s="43" t="s">
        <v>11</v>
      </c>
      <c r="K670" s="59">
        <v>15</v>
      </c>
      <c r="L670" s="43" t="s">
        <v>8</v>
      </c>
      <c r="M670" s="43" t="s">
        <v>1934</v>
      </c>
      <c r="N670" s="21" t="s">
        <v>18</v>
      </c>
      <c r="O670" s="25">
        <v>15</v>
      </c>
      <c r="P670" s="67">
        <f t="shared" si="73"/>
        <v>0.53333333333333333</v>
      </c>
      <c r="Q670" s="63"/>
      <c r="R670" s="65" t="s">
        <v>465</v>
      </c>
      <c r="S670" s="61"/>
    </row>
    <row r="671" spans="1:19" ht="84.75" customHeight="1" x14ac:dyDescent="0.55000000000000004">
      <c r="A671" s="58"/>
      <c r="B671" s="44"/>
      <c r="C671" s="45"/>
      <c r="D671" s="44"/>
      <c r="E671" s="44"/>
      <c r="F671" s="53"/>
      <c r="G671" s="44"/>
      <c r="H671" s="44"/>
      <c r="I671" s="53"/>
      <c r="J671" s="44"/>
      <c r="K671" s="60"/>
      <c r="L671" s="44"/>
      <c r="M671" s="44"/>
      <c r="N671" s="21" t="s">
        <v>19</v>
      </c>
      <c r="O671" s="27">
        <v>8</v>
      </c>
      <c r="P671" s="68"/>
      <c r="Q671" s="64"/>
      <c r="R671" s="66"/>
      <c r="S671" s="62"/>
    </row>
    <row r="672" spans="1:19" ht="50.1" customHeight="1" x14ac:dyDescent="0.55000000000000004">
      <c r="A672" s="58" t="s">
        <v>407</v>
      </c>
      <c r="B672" s="43" t="s">
        <v>1699</v>
      </c>
      <c r="C672" s="45" t="s">
        <v>13</v>
      </c>
      <c r="D672" s="43" t="s">
        <v>87</v>
      </c>
      <c r="E672" s="43" t="s">
        <v>7</v>
      </c>
      <c r="F672" s="52" t="s">
        <v>1700</v>
      </c>
      <c r="G672" s="43" t="s">
        <v>1701</v>
      </c>
      <c r="H672" s="43" t="s">
        <v>1702</v>
      </c>
      <c r="I672" s="52" t="s">
        <v>4</v>
      </c>
      <c r="J672" s="43" t="s">
        <v>1703</v>
      </c>
      <c r="K672" s="59">
        <v>1</v>
      </c>
      <c r="L672" s="43" t="s">
        <v>8</v>
      </c>
      <c r="M672" s="43" t="s">
        <v>463</v>
      </c>
      <c r="N672" s="21" t="s">
        <v>18</v>
      </c>
      <c r="O672" s="25">
        <v>1</v>
      </c>
      <c r="P672" s="67">
        <f t="shared" si="73"/>
        <v>1</v>
      </c>
      <c r="Q672" s="63"/>
      <c r="R672" s="65"/>
      <c r="S672" s="61" t="s">
        <v>465</v>
      </c>
    </row>
    <row r="673" spans="1:19" ht="50.1" customHeight="1" x14ac:dyDescent="0.55000000000000004">
      <c r="A673" s="58"/>
      <c r="B673" s="44"/>
      <c r="C673" s="45"/>
      <c r="D673" s="44"/>
      <c r="E673" s="44"/>
      <c r="F673" s="53"/>
      <c r="G673" s="44"/>
      <c r="H673" s="44"/>
      <c r="I673" s="53"/>
      <c r="J673" s="44"/>
      <c r="K673" s="60"/>
      <c r="L673" s="44"/>
      <c r="M673" s="44"/>
      <c r="N673" s="21" t="s">
        <v>19</v>
      </c>
      <c r="O673" s="27">
        <v>1</v>
      </c>
      <c r="P673" s="68"/>
      <c r="Q673" s="64"/>
      <c r="R673" s="66"/>
      <c r="S673" s="62"/>
    </row>
    <row r="674" spans="1:19" ht="50.1" customHeight="1" x14ac:dyDescent="0.55000000000000004">
      <c r="A674" s="58" t="s">
        <v>1801</v>
      </c>
      <c r="B674" s="43" t="s">
        <v>696</v>
      </c>
      <c r="C674" s="45" t="s">
        <v>13</v>
      </c>
      <c r="D674" s="43" t="s">
        <v>88</v>
      </c>
      <c r="E674" s="43" t="s">
        <v>7</v>
      </c>
      <c r="F674" s="52" t="s">
        <v>1704</v>
      </c>
      <c r="G674" s="43" t="s">
        <v>1694</v>
      </c>
      <c r="H674" s="43" t="s">
        <v>1624</v>
      </c>
      <c r="I674" s="52" t="s">
        <v>4</v>
      </c>
      <c r="J674" s="43" t="s">
        <v>611</v>
      </c>
      <c r="K674" s="59">
        <v>6</v>
      </c>
      <c r="L674" s="43" t="s">
        <v>8</v>
      </c>
      <c r="M674" s="43" t="s">
        <v>463</v>
      </c>
      <c r="N674" s="21" t="s">
        <v>18</v>
      </c>
      <c r="O674" s="25">
        <v>6</v>
      </c>
      <c r="P674" s="67">
        <f t="shared" si="73"/>
        <v>0.33333333333333331</v>
      </c>
      <c r="Q674" s="63" t="s">
        <v>465</v>
      </c>
      <c r="R674" s="65"/>
      <c r="S674" s="61"/>
    </row>
    <row r="675" spans="1:19" ht="50.1" customHeight="1" x14ac:dyDescent="0.55000000000000004">
      <c r="A675" s="58"/>
      <c r="B675" s="44"/>
      <c r="C675" s="45"/>
      <c r="D675" s="44"/>
      <c r="E675" s="44"/>
      <c r="F675" s="53"/>
      <c r="G675" s="44"/>
      <c r="H675" s="44"/>
      <c r="I675" s="53"/>
      <c r="J675" s="44"/>
      <c r="K675" s="60"/>
      <c r="L675" s="44"/>
      <c r="M675" s="44"/>
      <c r="N675" s="21" t="s">
        <v>19</v>
      </c>
      <c r="O675" s="27">
        <v>2</v>
      </c>
      <c r="P675" s="68"/>
      <c r="Q675" s="64"/>
      <c r="R675" s="66"/>
      <c r="S675" s="62"/>
    </row>
    <row r="676" spans="1:19" ht="50.1" customHeight="1" x14ac:dyDescent="0.55000000000000004">
      <c r="A676" s="58" t="s">
        <v>1802</v>
      </c>
      <c r="B676" s="43" t="s">
        <v>1705</v>
      </c>
      <c r="C676" s="45" t="s">
        <v>13</v>
      </c>
      <c r="D676" s="43" t="s">
        <v>88</v>
      </c>
      <c r="E676" s="43" t="s">
        <v>7</v>
      </c>
      <c r="F676" s="52" t="s">
        <v>1706</v>
      </c>
      <c r="G676" s="43" t="s">
        <v>1707</v>
      </c>
      <c r="H676" s="43" t="s">
        <v>1708</v>
      </c>
      <c r="I676" s="52" t="s">
        <v>4</v>
      </c>
      <c r="J676" s="43" t="s">
        <v>1709</v>
      </c>
      <c r="K676" s="59">
        <v>1</v>
      </c>
      <c r="L676" s="43" t="s">
        <v>8</v>
      </c>
      <c r="M676" s="43" t="s">
        <v>463</v>
      </c>
      <c r="N676" s="21" t="s">
        <v>18</v>
      </c>
      <c r="O676" s="25">
        <v>1</v>
      </c>
      <c r="P676" s="67">
        <f t="shared" si="73"/>
        <v>0</v>
      </c>
      <c r="Q676" s="63" t="s">
        <v>465</v>
      </c>
      <c r="R676" s="65"/>
      <c r="S676" s="61"/>
    </row>
    <row r="677" spans="1:19" ht="50.1" customHeight="1" x14ac:dyDescent="0.55000000000000004">
      <c r="A677" s="58"/>
      <c r="B677" s="44"/>
      <c r="C677" s="45"/>
      <c r="D677" s="44"/>
      <c r="E677" s="44"/>
      <c r="F677" s="53"/>
      <c r="G677" s="44"/>
      <c r="H677" s="44"/>
      <c r="I677" s="53"/>
      <c r="J677" s="44"/>
      <c r="K677" s="60"/>
      <c r="L677" s="44"/>
      <c r="M677" s="44"/>
      <c r="N677" s="21" t="s">
        <v>19</v>
      </c>
      <c r="O677" s="27">
        <v>0</v>
      </c>
      <c r="P677" s="68"/>
      <c r="Q677" s="64"/>
      <c r="R677" s="66"/>
      <c r="S677" s="62"/>
    </row>
    <row r="678" spans="1:19" ht="80.25" customHeight="1" x14ac:dyDescent="0.55000000000000004">
      <c r="A678" s="58" t="s">
        <v>408</v>
      </c>
      <c r="B678" s="43" t="s">
        <v>1710</v>
      </c>
      <c r="C678" s="45" t="s">
        <v>13</v>
      </c>
      <c r="D678" s="43" t="s">
        <v>87</v>
      </c>
      <c r="E678" s="43" t="s">
        <v>7</v>
      </c>
      <c r="F678" s="52" t="s">
        <v>1711</v>
      </c>
      <c r="G678" s="43" t="s">
        <v>1712</v>
      </c>
      <c r="H678" s="43" t="s">
        <v>1713</v>
      </c>
      <c r="I678" s="52" t="s">
        <v>4</v>
      </c>
      <c r="J678" s="43" t="s">
        <v>1714</v>
      </c>
      <c r="K678" s="59">
        <v>6</v>
      </c>
      <c r="L678" s="43" t="s">
        <v>8</v>
      </c>
      <c r="M678" s="43" t="s">
        <v>463</v>
      </c>
      <c r="N678" s="21" t="s">
        <v>18</v>
      </c>
      <c r="O678" s="25">
        <v>6</v>
      </c>
      <c r="P678" s="67">
        <f t="shared" si="73"/>
        <v>0.33333333333333331</v>
      </c>
      <c r="Q678" s="63" t="s">
        <v>465</v>
      </c>
      <c r="R678" s="65"/>
      <c r="S678" s="61"/>
    </row>
    <row r="679" spans="1:19" ht="96" customHeight="1" x14ac:dyDescent="0.55000000000000004">
      <c r="A679" s="58"/>
      <c r="B679" s="44"/>
      <c r="C679" s="45"/>
      <c r="D679" s="44"/>
      <c r="E679" s="44"/>
      <c r="F679" s="53"/>
      <c r="G679" s="44"/>
      <c r="H679" s="44"/>
      <c r="I679" s="53"/>
      <c r="J679" s="44"/>
      <c r="K679" s="60"/>
      <c r="L679" s="44"/>
      <c r="M679" s="44"/>
      <c r="N679" s="21" t="s">
        <v>19</v>
      </c>
      <c r="O679" s="27">
        <v>2</v>
      </c>
      <c r="P679" s="68"/>
      <c r="Q679" s="64"/>
      <c r="R679" s="66"/>
      <c r="S679" s="62"/>
    </row>
    <row r="680" spans="1:19" ht="73.5" customHeight="1" x14ac:dyDescent="0.55000000000000004">
      <c r="A680" s="58" t="s">
        <v>409</v>
      </c>
      <c r="B680" s="43" t="s">
        <v>1715</v>
      </c>
      <c r="C680" s="45" t="s">
        <v>13</v>
      </c>
      <c r="D680" s="43" t="s">
        <v>87</v>
      </c>
      <c r="E680" s="43" t="s">
        <v>7</v>
      </c>
      <c r="F680" s="52" t="s">
        <v>1716</v>
      </c>
      <c r="G680" s="43" t="s">
        <v>1411</v>
      </c>
      <c r="H680" s="43" t="s">
        <v>1412</v>
      </c>
      <c r="I680" s="52" t="s">
        <v>4</v>
      </c>
      <c r="J680" s="43" t="s">
        <v>43</v>
      </c>
      <c r="K680" s="59">
        <v>6</v>
      </c>
      <c r="L680" s="43" t="s">
        <v>8</v>
      </c>
      <c r="M680" s="43" t="s">
        <v>463</v>
      </c>
      <c r="N680" s="21" t="s">
        <v>18</v>
      </c>
      <c r="O680" s="25">
        <v>6</v>
      </c>
      <c r="P680" s="67">
        <f t="shared" si="73"/>
        <v>0.33333333333333331</v>
      </c>
      <c r="Q680" s="63" t="s">
        <v>465</v>
      </c>
      <c r="R680" s="65"/>
      <c r="S680" s="61"/>
    </row>
    <row r="681" spans="1:19" ht="85.5" customHeight="1" x14ac:dyDescent="0.55000000000000004">
      <c r="A681" s="58"/>
      <c r="B681" s="44"/>
      <c r="C681" s="45"/>
      <c r="D681" s="44"/>
      <c r="E681" s="44"/>
      <c r="F681" s="53"/>
      <c r="G681" s="44"/>
      <c r="H681" s="44"/>
      <c r="I681" s="53"/>
      <c r="J681" s="44"/>
      <c r="K681" s="60"/>
      <c r="L681" s="44"/>
      <c r="M681" s="44"/>
      <c r="N681" s="21" t="s">
        <v>19</v>
      </c>
      <c r="O681" s="27">
        <v>2</v>
      </c>
      <c r="P681" s="68"/>
      <c r="Q681" s="64"/>
      <c r="R681" s="66"/>
      <c r="S681" s="62"/>
    </row>
    <row r="682" spans="1:19" ht="63.75" customHeight="1" x14ac:dyDescent="0.55000000000000004">
      <c r="A682" s="58" t="s">
        <v>410</v>
      </c>
      <c r="B682" s="43" t="s">
        <v>1717</v>
      </c>
      <c r="C682" s="45" t="s">
        <v>13</v>
      </c>
      <c r="D682" s="43" t="s">
        <v>87</v>
      </c>
      <c r="E682" s="43" t="s">
        <v>7</v>
      </c>
      <c r="F682" s="52" t="s">
        <v>1718</v>
      </c>
      <c r="G682" s="43" t="s">
        <v>1719</v>
      </c>
      <c r="H682" s="43" t="s">
        <v>1720</v>
      </c>
      <c r="I682" s="52" t="s">
        <v>4</v>
      </c>
      <c r="J682" s="43" t="s">
        <v>767</v>
      </c>
      <c r="K682" s="59">
        <v>1</v>
      </c>
      <c r="L682" s="43" t="s">
        <v>8</v>
      </c>
      <c r="M682" s="43" t="s">
        <v>463</v>
      </c>
      <c r="N682" s="21" t="s">
        <v>18</v>
      </c>
      <c r="O682" s="25">
        <v>1</v>
      </c>
      <c r="P682" s="67">
        <f t="shared" si="73"/>
        <v>0</v>
      </c>
      <c r="Q682" s="63" t="s">
        <v>465</v>
      </c>
      <c r="R682" s="65"/>
      <c r="S682" s="61"/>
    </row>
    <row r="683" spans="1:19" ht="78.75" customHeight="1" x14ac:dyDescent="0.55000000000000004">
      <c r="A683" s="58"/>
      <c r="B683" s="44"/>
      <c r="C683" s="45"/>
      <c r="D683" s="44"/>
      <c r="E683" s="44"/>
      <c r="F683" s="53"/>
      <c r="G683" s="44"/>
      <c r="H683" s="44"/>
      <c r="I683" s="53"/>
      <c r="J683" s="44"/>
      <c r="K683" s="60"/>
      <c r="L683" s="44"/>
      <c r="M683" s="44"/>
      <c r="N683" s="21" t="s">
        <v>19</v>
      </c>
      <c r="O683" s="27">
        <v>0</v>
      </c>
      <c r="P683" s="68"/>
      <c r="Q683" s="64"/>
      <c r="R683" s="66"/>
      <c r="S683" s="62"/>
    </row>
    <row r="684" spans="1:19" ht="70.5" customHeight="1" x14ac:dyDescent="0.55000000000000004">
      <c r="A684" s="58" t="s">
        <v>411</v>
      </c>
      <c r="B684" s="43" t="s">
        <v>1721</v>
      </c>
      <c r="C684" s="45" t="s">
        <v>13</v>
      </c>
      <c r="D684" s="43" t="s">
        <v>88</v>
      </c>
      <c r="E684" s="43" t="s">
        <v>7</v>
      </c>
      <c r="F684" s="52" t="s">
        <v>1722</v>
      </c>
      <c r="G684" s="43" t="s">
        <v>1723</v>
      </c>
      <c r="H684" s="43" t="s">
        <v>1724</v>
      </c>
      <c r="I684" s="52" t="s">
        <v>4</v>
      </c>
      <c r="J684" s="43" t="s">
        <v>522</v>
      </c>
      <c r="K684" s="59">
        <v>4</v>
      </c>
      <c r="L684" s="43" t="s">
        <v>8</v>
      </c>
      <c r="M684" s="43" t="s">
        <v>463</v>
      </c>
      <c r="N684" s="21" t="s">
        <v>18</v>
      </c>
      <c r="O684" s="25">
        <v>4</v>
      </c>
      <c r="P684" s="67">
        <f t="shared" si="73"/>
        <v>0</v>
      </c>
      <c r="Q684" s="63" t="s">
        <v>465</v>
      </c>
      <c r="R684" s="65"/>
      <c r="S684" s="61"/>
    </row>
    <row r="685" spans="1:19" ht="73.5" customHeight="1" x14ac:dyDescent="0.55000000000000004">
      <c r="A685" s="58"/>
      <c r="B685" s="44"/>
      <c r="C685" s="45"/>
      <c r="D685" s="44"/>
      <c r="E685" s="44"/>
      <c r="F685" s="53"/>
      <c r="G685" s="44"/>
      <c r="H685" s="44"/>
      <c r="I685" s="53"/>
      <c r="J685" s="44"/>
      <c r="K685" s="60"/>
      <c r="L685" s="44"/>
      <c r="M685" s="44"/>
      <c r="N685" s="21" t="s">
        <v>19</v>
      </c>
      <c r="O685" s="27">
        <v>0</v>
      </c>
      <c r="P685" s="68"/>
      <c r="Q685" s="64"/>
      <c r="R685" s="66"/>
      <c r="S685" s="62"/>
    </row>
    <row r="686" spans="1:19" ht="50.1" customHeight="1" x14ac:dyDescent="0.55000000000000004">
      <c r="A686" s="58" t="s">
        <v>412</v>
      </c>
      <c r="B686" s="43" t="s">
        <v>427</v>
      </c>
      <c r="C686" s="45" t="s">
        <v>13</v>
      </c>
      <c r="D686" s="43" t="s">
        <v>87</v>
      </c>
      <c r="E686" s="43" t="s">
        <v>7</v>
      </c>
      <c r="F686" s="52" t="s">
        <v>1725</v>
      </c>
      <c r="G686" s="43" t="s">
        <v>1726</v>
      </c>
      <c r="H686" s="43" t="s">
        <v>1727</v>
      </c>
      <c r="I686" s="52" t="s">
        <v>4</v>
      </c>
      <c r="J686" s="43" t="s">
        <v>1728</v>
      </c>
      <c r="K686" s="59">
        <v>1</v>
      </c>
      <c r="L686" s="43" t="s">
        <v>8</v>
      </c>
      <c r="M686" s="43" t="s">
        <v>425</v>
      </c>
      <c r="N686" s="21" t="s">
        <v>18</v>
      </c>
      <c r="O686" s="25">
        <v>1</v>
      </c>
      <c r="P686" s="67">
        <f t="shared" ref="P686:P692" si="74">O687/O686*100%</f>
        <v>1</v>
      </c>
      <c r="Q686" s="63"/>
      <c r="R686" s="65"/>
      <c r="S686" s="61" t="s">
        <v>465</v>
      </c>
    </row>
    <row r="687" spans="1:19" ht="50.1" customHeight="1" x14ac:dyDescent="0.55000000000000004">
      <c r="A687" s="58"/>
      <c r="B687" s="44"/>
      <c r="C687" s="45"/>
      <c r="D687" s="44"/>
      <c r="E687" s="44"/>
      <c r="F687" s="53"/>
      <c r="G687" s="44"/>
      <c r="H687" s="44"/>
      <c r="I687" s="53"/>
      <c r="J687" s="44"/>
      <c r="K687" s="60"/>
      <c r="L687" s="44"/>
      <c r="M687" s="44"/>
      <c r="N687" s="21" t="s">
        <v>19</v>
      </c>
      <c r="O687" s="27">
        <v>1</v>
      </c>
      <c r="P687" s="68"/>
      <c r="Q687" s="64"/>
      <c r="R687" s="66"/>
      <c r="S687" s="62"/>
    </row>
    <row r="688" spans="1:19" ht="50.1" customHeight="1" x14ac:dyDescent="0.55000000000000004">
      <c r="A688" s="58" t="s">
        <v>413</v>
      </c>
      <c r="B688" s="43" t="s">
        <v>428</v>
      </c>
      <c r="C688" s="45" t="s">
        <v>13</v>
      </c>
      <c r="D688" s="43" t="s">
        <v>87</v>
      </c>
      <c r="E688" s="43" t="s">
        <v>7</v>
      </c>
      <c r="F688" s="52" t="s">
        <v>1729</v>
      </c>
      <c r="G688" s="43" t="s">
        <v>1730</v>
      </c>
      <c r="H688" s="43" t="s">
        <v>1731</v>
      </c>
      <c r="I688" s="52" t="s">
        <v>4</v>
      </c>
      <c r="J688" s="43" t="s">
        <v>13</v>
      </c>
      <c r="K688" s="59">
        <v>1</v>
      </c>
      <c r="L688" s="43" t="s">
        <v>8</v>
      </c>
      <c r="M688" s="43" t="s">
        <v>425</v>
      </c>
      <c r="N688" s="21" t="s">
        <v>18</v>
      </c>
      <c r="O688" s="25">
        <v>1</v>
      </c>
      <c r="P688" s="67">
        <f t="shared" si="74"/>
        <v>1</v>
      </c>
      <c r="Q688" s="63"/>
      <c r="R688" s="65"/>
      <c r="S688" s="61" t="s">
        <v>465</v>
      </c>
    </row>
    <row r="689" spans="1:19" ht="50.1" customHeight="1" x14ac:dyDescent="0.55000000000000004">
      <c r="A689" s="58"/>
      <c r="B689" s="44"/>
      <c r="C689" s="45"/>
      <c r="D689" s="44"/>
      <c r="E689" s="44"/>
      <c r="F689" s="53"/>
      <c r="G689" s="44"/>
      <c r="H689" s="44"/>
      <c r="I689" s="53"/>
      <c r="J689" s="44"/>
      <c r="K689" s="60"/>
      <c r="L689" s="44"/>
      <c r="M689" s="44"/>
      <c r="N689" s="21" t="s">
        <v>19</v>
      </c>
      <c r="O689" s="27">
        <v>1</v>
      </c>
      <c r="P689" s="68"/>
      <c r="Q689" s="64"/>
      <c r="R689" s="66"/>
      <c r="S689" s="62"/>
    </row>
    <row r="690" spans="1:19" ht="50.1" customHeight="1" x14ac:dyDescent="0.55000000000000004">
      <c r="A690" s="58" t="s">
        <v>414</v>
      </c>
      <c r="B690" s="43" t="s">
        <v>429</v>
      </c>
      <c r="C690" s="45" t="s">
        <v>13</v>
      </c>
      <c r="D690" s="43" t="s">
        <v>88</v>
      </c>
      <c r="E690" s="43" t="s">
        <v>7</v>
      </c>
      <c r="F690" s="52" t="s">
        <v>1732</v>
      </c>
      <c r="G690" s="43" t="s">
        <v>1733</v>
      </c>
      <c r="H690" s="43" t="s">
        <v>1734</v>
      </c>
      <c r="I690" s="52" t="s">
        <v>4</v>
      </c>
      <c r="J690" s="43" t="s">
        <v>1709</v>
      </c>
      <c r="K690" s="59">
        <v>6</v>
      </c>
      <c r="L690" s="43" t="s">
        <v>8</v>
      </c>
      <c r="M690" s="43" t="s">
        <v>425</v>
      </c>
      <c r="N690" s="21" t="s">
        <v>18</v>
      </c>
      <c r="O690" s="25">
        <v>6</v>
      </c>
      <c r="P690" s="67">
        <f t="shared" si="74"/>
        <v>0.33333333333333331</v>
      </c>
      <c r="Q690" s="63" t="s">
        <v>465</v>
      </c>
      <c r="R690" s="65"/>
      <c r="S690" s="61"/>
    </row>
    <row r="691" spans="1:19" ht="50.1" customHeight="1" x14ac:dyDescent="0.55000000000000004">
      <c r="A691" s="58"/>
      <c r="B691" s="44"/>
      <c r="C691" s="45"/>
      <c r="D691" s="44"/>
      <c r="E691" s="44"/>
      <c r="F691" s="53"/>
      <c r="G691" s="44"/>
      <c r="H691" s="44"/>
      <c r="I691" s="53"/>
      <c r="J691" s="44"/>
      <c r="K691" s="60"/>
      <c r="L691" s="44"/>
      <c r="M691" s="44"/>
      <c r="N691" s="21" t="s">
        <v>19</v>
      </c>
      <c r="O691" s="27">
        <v>2</v>
      </c>
      <c r="P691" s="68"/>
      <c r="Q691" s="64"/>
      <c r="R691" s="66"/>
      <c r="S691" s="62"/>
    </row>
    <row r="692" spans="1:19" ht="46.5" customHeight="1" x14ac:dyDescent="0.55000000000000004">
      <c r="A692" s="58" t="s">
        <v>415</v>
      </c>
      <c r="B692" s="43" t="s">
        <v>430</v>
      </c>
      <c r="C692" s="45" t="s">
        <v>13</v>
      </c>
      <c r="D692" s="43" t="s">
        <v>87</v>
      </c>
      <c r="E692" s="43" t="s">
        <v>7</v>
      </c>
      <c r="F692" s="52" t="s">
        <v>1735</v>
      </c>
      <c r="G692" s="43" t="s">
        <v>1736</v>
      </c>
      <c r="H692" s="43" t="s">
        <v>1737</v>
      </c>
      <c r="I692" s="52" t="s">
        <v>4</v>
      </c>
      <c r="J692" s="43" t="s">
        <v>13</v>
      </c>
      <c r="K692" s="59">
        <v>15</v>
      </c>
      <c r="L692" s="43" t="s">
        <v>8</v>
      </c>
      <c r="M692" s="43" t="s">
        <v>425</v>
      </c>
      <c r="N692" s="21" t="s">
        <v>18</v>
      </c>
      <c r="O692" s="25">
        <v>15</v>
      </c>
      <c r="P692" s="67">
        <f t="shared" si="74"/>
        <v>0.2</v>
      </c>
      <c r="Q692" s="63" t="s">
        <v>465</v>
      </c>
      <c r="R692" s="65"/>
      <c r="S692" s="61"/>
    </row>
    <row r="693" spans="1:19" ht="49.5" customHeight="1" x14ac:dyDescent="0.55000000000000004">
      <c r="A693" s="58"/>
      <c r="B693" s="44"/>
      <c r="C693" s="45"/>
      <c r="D693" s="44"/>
      <c r="E693" s="44"/>
      <c r="F693" s="53"/>
      <c r="G693" s="44"/>
      <c r="H693" s="44"/>
      <c r="I693" s="53"/>
      <c r="J693" s="44"/>
      <c r="K693" s="60"/>
      <c r="L693" s="44"/>
      <c r="M693" s="44"/>
      <c r="N693" s="21" t="s">
        <v>19</v>
      </c>
      <c r="O693" s="27">
        <v>3</v>
      </c>
      <c r="P693" s="68"/>
      <c r="Q693" s="64"/>
      <c r="R693" s="66"/>
      <c r="S693" s="62"/>
    </row>
    <row r="694" spans="1:19" ht="40.5" customHeight="1" x14ac:dyDescent="0.55000000000000004">
      <c r="A694" s="58" t="s">
        <v>416</v>
      </c>
      <c r="B694" s="43" t="s">
        <v>1738</v>
      </c>
      <c r="C694" s="45" t="s">
        <v>13</v>
      </c>
      <c r="D694" s="43" t="s">
        <v>87</v>
      </c>
      <c r="E694" s="43" t="s">
        <v>7</v>
      </c>
      <c r="F694" s="52" t="s">
        <v>1739</v>
      </c>
      <c r="G694" s="43" t="s">
        <v>1740</v>
      </c>
      <c r="H694" s="43" t="s">
        <v>1741</v>
      </c>
      <c r="I694" s="52" t="s">
        <v>4</v>
      </c>
      <c r="J694" s="43" t="s">
        <v>1742</v>
      </c>
      <c r="K694" s="59">
        <v>1</v>
      </c>
      <c r="L694" s="43" t="s">
        <v>8</v>
      </c>
      <c r="M694" s="43" t="s">
        <v>42</v>
      </c>
      <c r="N694" s="21" t="s">
        <v>18</v>
      </c>
      <c r="O694" s="25">
        <v>1</v>
      </c>
      <c r="P694" s="67">
        <f t="shared" ref="P694:P726" si="75">O695/O694*100%</f>
        <v>1</v>
      </c>
      <c r="Q694" s="63"/>
      <c r="R694" s="65"/>
      <c r="S694" s="61" t="s">
        <v>465</v>
      </c>
    </row>
    <row r="695" spans="1:19" ht="45.75" customHeight="1" x14ac:dyDescent="0.55000000000000004">
      <c r="A695" s="58"/>
      <c r="B695" s="44"/>
      <c r="C695" s="45"/>
      <c r="D695" s="44"/>
      <c r="E695" s="44"/>
      <c r="F695" s="53"/>
      <c r="G695" s="44"/>
      <c r="H695" s="44"/>
      <c r="I695" s="53"/>
      <c r="J695" s="44"/>
      <c r="K695" s="60"/>
      <c r="L695" s="44"/>
      <c r="M695" s="44"/>
      <c r="N695" s="21" t="s">
        <v>19</v>
      </c>
      <c r="O695" s="27">
        <v>1</v>
      </c>
      <c r="P695" s="68"/>
      <c r="Q695" s="64"/>
      <c r="R695" s="66"/>
      <c r="S695" s="62"/>
    </row>
    <row r="696" spans="1:19" ht="81.75" customHeight="1" x14ac:dyDescent="0.55000000000000004">
      <c r="A696" s="58" t="s">
        <v>417</v>
      </c>
      <c r="B696" s="43" t="s">
        <v>1743</v>
      </c>
      <c r="C696" s="45" t="s">
        <v>13</v>
      </c>
      <c r="D696" s="43" t="s">
        <v>88</v>
      </c>
      <c r="E696" s="43" t="s">
        <v>7</v>
      </c>
      <c r="F696" s="52" t="s">
        <v>1744</v>
      </c>
      <c r="G696" s="43" t="s">
        <v>1745</v>
      </c>
      <c r="H696" s="43" t="s">
        <v>1746</v>
      </c>
      <c r="I696" s="52" t="s">
        <v>4</v>
      </c>
      <c r="J696" s="43" t="s">
        <v>1747</v>
      </c>
      <c r="K696" s="59">
        <v>26</v>
      </c>
      <c r="L696" s="43" t="s">
        <v>8</v>
      </c>
      <c r="M696" s="43" t="s">
        <v>42</v>
      </c>
      <c r="N696" s="21" t="s">
        <v>18</v>
      </c>
      <c r="O696" s="25">
        <v>26</v>
      </c>
      <c r="P696" s="67">
        <f t="shared" si="75"/>
        <v>0.5</v>
      </c>
      <c r="Q696" s="63"/>
      <c r="R696" s="65" t="s">
        <v>465</v>
      </c>
      <c r="S696" s="61"/>
    </row>
    <row r="697" spans="1:19" ht="90" customHeight="1" x14ac:dyDescent="0.55000000000000004">
      <c r="A697" s="58"/>
      <c r="B697" s="44"/>
      <c r="C697" s="45"/>
      <c r="D697" s="44"/>
      <c r="E697" s="44"/>
      <c r="F697" s="53"/>
      <c r="G697" s="44"/>
      <c r="H697" s="44"/>
      <c r="I697" s="53"/>
      <c r="J697" s="44"/>
      <c r="K697" s="60"/>
      <c r="L697" s="44"/>
      <c r="M697" s="44"/>
      <c r="N697" s="21" t="s">
        <v>19</v>
      </c>
      <c r="O697" s="27">
        <v>13</v>
      </c>
      <c r="P697" s="68"/>
      <c r="Q697" s="64"/>
      <c r="R697" s="66"/>
      <c r="S697" s="62"/>
    </row>
    <row r="698" spans="1:19" ht="40.5" customHeight="1" x14ac:dyDescent="0.55000000000000004">
      <c r="A698" s="58" t="s">
        <v>418</v>
      </c>
      <c r="B698" s="43" t="s">
        <v>1748</v>
      </c>
      <c r="C698" s="45" t="s">
        <v>13</v>
      </c>
      <c r="D698" s="43" t="s">
        <v>88</v>
      </c>
      <c r="E698" s="43" t="s">
        <v>7</v>
      </c>
      <c r="F698" s="52" t="s">
        <v>1749</v>
      </c>
      <c r="G698" s="43" t="s">
        <v>1750</v>
      </c>
      <c r="H698" s="43" t="s">
        <v>1751</v>
      </c>
      <c r="I698" s="52" t="s">
        <v>4</v>
      </c>
      <c r="J698" s="43" t="s">
        <v>1598</v>
      </c>
      <c r="K698" s="59">
        <v>12</v>
      </c>
      <c r="L698" s="43" t="s">
        <v>8</v>
      </c>
      <c r="M698" s="43" t="s">
        <v>42</v>
      </c>
      <c r="N698" s="21" t="s">
        <v>18</v>
      </c>
      <c r="O698" s="25">
        <v>12</v>
      </c>
      <c r="P698" s="67">
        <f t="shared" si="75"/>
        <v>0.66666666666666663</v>
      </c>
      <c r="Q698" s="63"/>
      <c r="R698" s="65" t="s">
        <v>465</v>
      </c>
      <c r="S698" s="61"/>
    </row>
    <row r="699" spans="1:19" ht="40.5" customHeight="1" x14ac:dyDescent="0.55000000000000004">
      <c r="A699" s="58"/>
      <c r="B699" s="44"/>
      <c r="C699" s="45"/>
      <c r="D699" s="44"/>
      <c r="E699" s="44"/>
      <c r="F699" s="53"/>
      <c r="G699" s="44"/>
      <c r="H699" s="44"/>
      <c r="I699" s="53"/>
      <c r="J699" s="44"/>
      <c r="K699" s="60"/>
      <c r="L699" s="44"/>
      <c r="M699" s="44"/>
      <c r="N699" s="21" t="s">
        <v>19</v>
      </c>
      <c r="O699" s="27">
        <v>8</v>
      </c>
      <c r="P699" s="68"/>
      <c r="Q699" s="64"/>
      <c r="R699" s="66"/>
      <c r="S699" s="62"/>
    </row>
    <row r="700" spans="1:19" ht="50.1" customHeight="1" x14ac:dyDescent="0.55000000000000004">
      <c r="A700" s="58" t="s">
        <v>419</v>
      </c>
      <c r="B700" s="43" t="s">
        <v>1752</v>
      </c>
      <c r="C700" s="45" t="s">
        <v>13</v>
      </c>
      <c r="D700" s="43" t="s">
        <v>87</v>
      </c>
      <c r="E700" s="43" t="s">
        <v>7</v>
      </c>
      <c r="F700" s="52" t="s">
        <v>1753</v>
      </c>
      <c r="G700" s="43" t="s">
        <v>1754</v>
      </c>
      <c r="H700" s="43" t="s">
        <v>1755</v>
      </c>
      <c r="I700" s="52" t="s">
        <v>4</v>
      </c>
      <c r="J700" s="43" t="s">
        <v>1756</v>
      </c>
      <c r="K700" s="59">
        <v>48</v>
      </c>
      <c r="L700" s="43" t="s">
        <v>8</v>
      </c>
      <c r="M700" s="43" t="s">
        <v>42</v>
      </c>
      <c r="N700" s="21" t="s">
        <v>18</v>
      </c>
      <c r="O700" s="25">
        <v>48</v>
      </c>
      <c r="P700" s="67">
        <f t="shared" si="75"/>
        <v>0.5</v>
      </c>
      <c r="Q700" s="63"/>
      <c r="R700" s="65" t="s">
        <v>465</v>
      </c>
      <c r="S700" s="61"/>
    </row>
    <row r="701" spans="1:19" ht="50.1" customHeight="1" x14ac:dyDescent="0.55000000000000004">
      <c r="A701" s="58"/>
      <c r="B701" s="44"/>
      <c r="C701" s="45"/>
      <c r="D701" s="44"/>
      <c r="E701" s="44"/>
      <c r="F701" s="53"/>
      <c r="G701" s="44"/>
      <c r="H701" s="44"/>
      <c r="I701" s="53"/>
      <c r="J701" s="44"/>
      <c r="K701" s="60"/>
      <c r="L701" s="44"/>
      <c r="M701" s="44"/>
      <c r="N701" s="21" t="s">
        <v>19</v>
      </c>
      <c r="O701" s="27">
        <v>24</v>
      </c>
      <c r="P701" s="68"/>
      <c r="Q701" s="64"/>
      <c r="R701" s="66"/>
      <c r="S701" s="62"/>
    </row>
    <row r="702" spans="1:19" ht="50.1" customHeight="1" x14ac:dyDescent="0.55000000000000004">
      <c r="A702" s="58" t="s">
        <v>420</v>
      </c>
      <c r="B702" s="43" t="s">
        <v>44</v>
      </c>
      <c r="C702" s="43" t="s">
        <v>13</v>
      </c>
      <c r="D702" s="43" t="s">
        <v>87</v>
      </c>
      <c r="E702" s="43" t="s">
        <v>7</v>
      </c>
      <c r="F702" s="52" t="s">
        <v>45</v>
      </c>
      <c r="G702" s="43" t="s">
        <v>1757</v>
      </c>
      <c r="H702" s="43" t="s">
        <v>1758</v>
      </c>
      <c r="I702" s="52" t="s">
        <v>4</v>
      </c>
      <c r="J702" s="43" t="s">
        <v>10</v>
      </c>
      <c r="K702" s="59">
        <v>37</v>
      </c>
      <c r="L702" s="43" t="s">
        <v>8</v>
      </c>
      <c r="M702" s="43" t="s">
        <v>46</v>
      </c>
      <c r="N702" s="21" t="s">
        <v>18</v>
      </c>
      <c r="O702" s="25">
        <v>37</v>
      </c>
      <c r="P702" s="67">
        <f t="shared" si="75"/>
        <v>0.67567567567567566</v>
      </c>
      <c r="Q702" s="63"/>
      <c r="R702" s="65" t="s">
        <v>465</v>
      </c>
      <c r="S702" s="61"/>
    </row>
    <row r="703" spans="1:19" ht="50.1" customHeight="1" x14ac:dyDescent="0.55000000000000004">
      <c r="A703" s="58"/>
      <c r="B703" s="44"/>
      <c r="C703" s="44"/>
      <c r="D703" s="44"/>
      <c r="E703" s="44"/>
      <c r="F703" s="53"/>
      <c r="G703" s="44"/>
      <c r="H703" s="44"/>
      <c r="I703" s="53"/>
      <c r="J703" s="44"/>
      <c r="K703" s="60"/>
      <c r="L703" s="44"/>
      <c r="M703" s="44"/>
      <c r="N703" s="21" t="s">
        <v>19</v>
      </c>
      <c r="O703" s="27">
        <v>25</v>
      </c>
      <c r="P703" s="68"/>
      <c r="Q703" s="64"/>
      <c r="R703" s="66"/>
      <c r="S703" s="62"/>
    </row>
    <row r="704" spans="1:19" ht="50.1" customHeight="1" x14ac:dyDescent="0.55000000000000004">
      <c r="A704" s="58" t="s">
        <v>1803</v>
      </c>
      <c r="B704" s="43" t="s">
        <v>47</v>
      </c>
      <c r="C704" s="43" t="s">
        <v>13</v>
      </c>
      <c r="D704" s="43" t="s">
        <v>88</v>
      </c>
      <c r="E704" s="43" t="s">
        <v>7</v>
      </c>
      <c r="F704" s="52" t="s">
        <v>50</v>
      </c>
      <c r="G704" s="43" t="s">
        <v>1759</v>
      </c>
      <c r="H704" s="43" t="s">
        <v>1760</v>
      </c>
      <c r="I704" s="52" t="s">
        <v>4</v>
      </c>
      <c r="J704" s="43" t="s">
        <v>48</v>
      </c>
      <c r="K704" s="59">
        <v>120</v>
      </c>
      <c r="L704" s="43" t="s">
        <v>8</v>
      </c>
      <c r="M704" s="43" t="s">
        <v>46</v>
      </c>
      <c r="N704" s="21" t="s">
        <v>18</v>
      </c>
      <c r="O704" s="25">
        <v>120</v>
      </c>
      <c r="P704" s="67">
        <f t="shared" si="75"/>
        <v>0.9916666666666667</v>
      </c>
      <c r="Q704" s="63"/>
      <c r="R704" s="65"/>
      <c r="S704" s="61" t="s">
        <v>465</v>
      </c>
    </row>
    <row r="705" spans="1:19" ht="50.1" customHeight="1" x14ac:dyDescent="0.55000000000000004">
      <c r="A705" s="58"/>
      <c r="B705" s="44"/>
      <c r="C705" s="44"/>
      <c r="D705" s="44"/>
      <c r="E705" s="44"/>
      <c r="F705" s="53"/>
      <c r="G705" s="44"/>
      <c r="H705" s="44"/>
      <c r="I705" s="53"/>
      <c r="J705" s="44"/>
      <c r="K705" s="60"/>
      <c r="L705" s="44"/>
      <c r="M705" s="44"/>
      <c r="N705" s="21" t="s">
        <v>19</v>
      </c>
      <c r="O705" s="23">
        <v>119</v>
      </c>
      <c r="P705" s="68"/>
      <c r="Q705" s="64"/>
      <c r="R705" s="66"/>
      <c r="S705" s="62"/>
    </row>
    <row r="706" spans="1:19" ht="50.1" customHeight="1" x14ac:dyDescent="0.55000000000000004">
      <c r="A706" s="58" t="s">
        <v>1804</v>
      </c>
      <c r="B706" s="43" t="s">
        <v>49</v>
      </c>
      <c r="C706" s="43" t="s">
        <v>13</v>
      </c>
      <c r="D706" s="43" t="s">
        <v>88</v>
      </c>
      <c r="E706" s="43" t="s">
        <v>7</v>
      </c>
      <c r="F706" s="52" t="s">
        <v>1761</v>
      </c>
      <c r="G706" s="43" t="s">
        <v>1762</v>
      </c>
      <c r="H706" s="43" t="s">
        <v>1763</v>
      </c>
      <c r="I706" s="52" t="s">
        <v>4</v>
      </c>
      <c r="J706" s="43" t="s">
        <v>12</v>
      </c>
      <c r="K706" s="59">
        <v>24</v>
      </c>
      <c r="L706" s="43" t="s">
        <v>8</v>
      </c>
      <c r="M706" s="43" t="s">
        <v>46</v>
      </c>
      <c r="N706" s="21" t="s">
        <v>18</v>
      </c>
      <c r="O706" s="25">
        <v>24</v>
      </c>
      <c r="P706" s="67">
        <f t="shared" si="75"/>
        <v>0.5</v>
      </c>
      <c r="Q706" s="63"/>
      <c r="R706" s="65" t="s">
        <v>465</v>
      </c>
      <c r="S706" s="61"/>
    </row>
    <row r="707" spans="1:19" ht="71.25" customHeight="1" x14ac:dyDescent="0.55000000000000004">
      <c r="A707" s="58"/>
      <c r="B707" s="44"/>
      <c r="C707" s="44"/>
      <c r="D707" s="44"/>
      <c r="E707" s="44"/>
      <c r="F707" s="53"/>
      <c r="G707" s="44"/>
      <c r="H707" s="44"/>
      <c r="I707" s="53"/>
      <c r="J707" s="44"/>
      <c r="K707" s="60"/>
      <c r="L707" s="44"/>
      <c r="M707" s="44"/>
      <c r="N707" s="21" t="s">
        <v>19</v>
      </c>
      <c r="O707" s="27">
        <v>12</v>
      </c>
      <c r="P707" s="68"/>
      <c r="Q707" s="64"/>
      <c r="R707" s="66"/>
      <c r="S707" s="62"/>
    </row>
    <row r="708" spans="1:19" ht="58.5" customHeight="1" x14ac:dyDescent="0.55000000000000004">
      <c r="A708" s="58" t="s">
        <v>1805</v>
      </c>
      <c r="B708" s="43" t="s">
        <v>51</v>
      </c>
      <c r="C708" s="43" t="s">
        <v>13</v>
      </c>
      <c r="D708" s="43" t="s">
        <v>88</v>
      </c>
      <c r="E708" s="43" t="s">
        <v>7</v>
      </c>
      <c r="F708" s="52" t="s">
        <v>54</v>
      </c>
      <c r="G708" s="43" t="s">
        <v>1764</v>
      </c>
      <c r="H708" s="43" t="s">
        <v>1765</v>
      </c>
      <c r="I708" s="52" t="s">
        <v>4</v>
      </c>
      <c r="J708" s="43" t="s">
        <v>52</v>
      </c>
      <c r="K708" s="59">
        <v>4</v>
      </c>
      <c r="L708" s="43" t="s">
        <v>8</v>
      </c>
      <c r="M708" s="43" t="s">
        <v>46</v>
      </c>
      <c r="N708" s="21" t="s">
        <v>18</v>
      </c>
      <c r="O708" s="25">
        <v>4</v>
      </c>
      <c r="P708" s="67">
        <f t="shared" si="75"/>
        <v>0.5</v>
      </c>
      <c r="Q708" s="63"/>
      <c r="R708" s="65" t="s">
        <v>465</v>
      </c>
      <c r="S708" s="61"/>
    </row>
    <row r="709" spans="1:19" ht="65.25" customHeight="1" x14ac:dyDescent="0.55000000000000004">
      <c r="A709" s="58"/>
      <c r="B709" s="44"/>
      <c r="C709" s="44"/>
      <c r="D709" s="44"/>
      <c r="E709" s="44"/>
      <c r="F709" s="53"/>
      <c r="G709" s="44"/>
      <c r="H709" s="44"/>
      <c r="I709" s="53"/>
      <c r="J709" s="44"/>
      <c r="K709" s="60"/>
      <c r="L709" s="44"/>
      <c r="M709" s="44"/>
      <c r="N709" s="21" t="s">
        <v>19</v>
      </c>
      <c r="O709" s="27">
        <v>2</v>
      </c>
      <c r="P709" s="68"/>
      <c r="Q709" s="64"/>
      <c r="R709" s="66"/>
      <c r="S709" s="62"/>
    </row>
    <row r="710" spans="1:19" ht="40.5" customHeight="1" x14ac:dyDescent="0.55000000000000004">
      <c r="A710" s="58" t="s">
        <v>1806</v>
      </c>
      <c r="B710" s="43" t="s">
        <v>53</v>
      </c>
      <c r="C710" s="43" t="s">
        <v>13</v>
      </c>
      <c r="D710" s="43" t="s">
        <v>87</v>
      </c>
      <c r="E710" s="43" t="s">
        <v>7</v>
      </c>
      <c r="F710" s="52" t="s">
        <v>1766</v>
      </c>
      <c r="G710" s="43" t="s">
        <v>1767</v>
      </c>
      <c r="H710" s="43" t="s">
        <v>1768</v>
      </c>
      <c r="I710" s="52" t="s">
        <v>4</v>
      </c>
      <c r="J710" s="43" t="s">
        <v>12</v>
      </c>
      <c r="K710" s="59">
        <v>12</v>
      </c>
      <c r="L710" s="43" t="s">
        <v>8</v>
      </c>
      <c r="M710" s="43" t="s">
        <v>46</v>
      </c>
      <c r="N710" s="21" t="s">
        <v>18</v>
      </c>
      <c r="O710" s="25">
        <v>12</v>
      </c>
      <c r="P710" s="67">
        <f t="shared" si="75"/>
        <v>0.5</v>
      </c>
      <c r="Q710" s="63"/>
      <c r="R710" s="65" t="s">
        <v>465</v>
      </c>
      <c r="S710" s="61"/>
    </row>
    <row r="711" spans="1:19" ht="40.5" customHeight="1" x14ac:dyDescent="0.55000000000000004">
      <c r="A711" s="58"/>
      <c r="B711" s="44"/>
      <c r="C711" s="44"/>
      <c r="D711" s="44"/>
      <c r="E711" s="44"/>
      <c r="F711" s="53"/>
      <c r="G711" s="44"/>
      <c r="H711" s="44"/>
      <c r="I711" s="53"/>
      <c r="J711" s="44"/>
      <c r="K711" s="60"/>
      <c r="L711" s="44"/>
      <c r="M711" s="44"/>
      <c r="N711" s="21" t="s">
        <v>19</v>
      </c>
      <c r="O711" s="27">
        <v>6</v>
      </c>
      <c r="P711" s="68"/>
      <c r="Q711" s="64"/>
      <c r="R711" s="66"/>
      <c r="S711" s="62"/>
    </row>
    <row r="712" spans="1:19" ht="49.5" customHeight="1" x14ac:dyDescent="0.55000000000000004">
      <c r="A712" s="58" t="s">
        <v>1807</v>
      </c>
      <c r="B712" s="43" t="s">
        <v>55</v>
      </c>
      <c r="C712" s="43" t="s">
        <v>13</v>
      </c>
      <c r="D712" s="43" t="s">
        <v>87</v>
      </c>
      <c r="E712" s="43" t="s">
        <v>7</v>
      </c>
      <c r="F712" s="52" t="s">
        <v>57</v>
      </c>
      <c r="G712" s="43" t="s">
        <v>1769</v>
      </c>
      <c r="H712" s="43" t="s">
        <v>1770</v>
      </c>
      <c r="I712" s="52" t="s">
        <v>4</v>
      </c>
      <c r="J712" s="43" t="s">
        <v>12</v>
      </c>
      <c r="K712" s="59">
        <v>6</v>
      </c>
      <c r="L712" s="43" t="s">
        <v>8</v>
      </c>
      <c r="M712" s="43" t="s">
        <v>46</v>
      </c>
      <c r="N712" s="21" t="s">
        <v>18</v>
      </c>
      <c r="O712" s="25">
        <v>6</v>
      </c>
      <c r="P712" s="67">
        <f t="shared" si="75"/>
        <v>0.5</v>
      </c>
      <c r="Q712" s="63"/>
      <c r="R712" s="65" t="s">
        <v>465</v>
      </c>
      <c r="S712" s="61"/>
    </row>
    <row r="713" spans="1:19" ht="53.25" customHeight="1" x14ac:dyDescent="0.55000000000000004">
      <c r="A713" s="58"/>
      <c r="B713" s="44"/>
      <c r="C713" s="44"/>
      <c r="D713" s="44"/>
      <c r="E713" s="44"/>
      <c r="F713" s="53"/>
      <c r="G713" s="44"/>
      <c r="H713" s="44"/>
      <c r="I713" s="53"/>
      <c r="J713" s="44"/>
      <c r="K713" s="60"/>
      <c r="L713" s="44"/>
      <c r="M713" s="44"/>
      <c r="N713" s="21" t="s">
        <v>19</v>
      </c>
      <c r="O713" s="27">
        <v>3</v>
      </c>
      <c r="P713" s="68"/>
      <c r="Q713" s="64"/>
      <c r="R713" s="66"/>
      <c r="S713" s="62"/>
    </row>
    <row r="714" spans="1:19" ht="40.5" customHeight="1" x14ac:dyDescent="0.55000000000000004">
      <c r="A714" s="58" t="s">
        <v>1808</v>
      </c>
      <c r="B714" s="43" t="s">
        <v>56</v>
      </c>
      <c r="C714" s="43" t="s">
        <v>13</v>
      </c>
      <c r="D714" s="43" t="s">
        <v>87</v>
      </c>
      <c r="E714" s="43" t="s">
        <v>7</v>
      </c>
      <c r="F714" s="52" t="s">
        <v>59</v>
      </c>
      <c r="G714" s="43" t="s">
        <v>1771</v>
      </c>
      <c r="H714" s="43" t="s">
        <v>1772</v>
      </c>
      <c r="I714" s="52" t="s">
        <v>4</v>
      </c>
      <c r="J714" s="43" t="s">
        <v>15</v>
      </c>
      <c r="K714" s="59">
        <v>60</v>
      </c>
      <c r="L714" s="43" t="s">
        <v>8</v>
      </c>
      <c r="M714" s="43" t="s">
        <v>46</v>
      </c>
      <c r="N714" s="21" t="s">
        <v>18</v>
      </c>
      <c r="O714" s="25">
        <v>60</v>
      </c>
      <c r="P714" s="67">
        <f t="shared" si="75"/>
        <v>0.5</v>
      </c>
      <c r="Q714" s="63"/>
      <c r="R714" s="65" t="s">
        <v>465</v>
      </c>
      <c r="S714" s="61"/>
    </row>
    <row r="715" spans="1:19" ht="49.5" customHeight="1" x14ac:dyDescent="0.55000000000000004">
      <c r="A715" s="58"/>
      <c r="B715" s="44"/>
      <c r="C715" s="44"/>
      <c r="D715" s="44"/>
      <c r="E715" s="44"/>
      <c r="F715" s="53"/>
      <c r="G715" s="44"/>
      <c r="H715" s="44"/>
      <c r="I715" s="53"/>
      <c r="J715" s="44"/>
      <c r="K715" s="60"/>
      <c r="L715" s="44"/>
      <c r="M715" s="44"/>
      <c r="N715" s="21" t="s">
        <v>19</v>
      </c>
      <c r="O715" s="27">
        <v>30</v>
      </c>
      <c r="P715" s="68"/>
      <c r="Q715" s="64"/>
      <c r="R715" s="66"/>
      <c r="S715" s="62"/>
    </row>
    <row r="716" spans="1:19" ht="40.5" customHeight="1" x14ac:dyDescent="0.55000000000000004">
      <c r="A716" s="58" t="s">
        <v>1809</v>
      </c>
      <c r="B716" s="43" t="s">
        <v>58</v>
      </c>
      <c r="C716" s="43" t="s">
        <v>13</v>
      </c>
      <c r="D716" s="43" t="s">
        <v>87</v>
      </c>
      <c r="E716" s="43" t="s">
        <v>7</v>
      </c>
      <c r="F716" s="52" t="s">
        <v>1773</v>
      </c>
      <c r="G716" s="43" t="s">
        <v>1774</v>
      </c>
      <c r="H716" s="43" t="s">
        <v>1775</v>
      </c>
      <c r="I716" s="52" t="s">
        <v>4</v>
      </c>
      <c r="J716" s="43" t="s">
        <v>60</v>
      </c>
      <c r="K716" s="59">
        <v>2</v>
      </c>
      <c r="L716" s="43" t="s">
        <v>8</v>
      </c>
      <c r="M716" s="43" t="s">
        <v>46</v>
      </c>
      <c r="N716" s="21" t="s">
        <v>18</v>
      </c>
      <c r="O716" s="25">
        <v>2</v>
      </c>
      <c r="P716" s="67">
        <f t="shared" si="75"/>
        <v>0.5</v>
      </c>
      <c r="Q716" s="63"/>
      <c r="R716" s="65" t="s">
        <v>465</v>
      </c>
      <c r="S716" s="61"/>
    </row>
    <row r="717" spans="1:19" ht="40.5" customHeight="1" x14ac:dyDescent="0.55000000000000004">
      <c r="A717" s="58"/>
      <c r="B717" s="44"/>
      <c r="C717" s="44"/>
      <c r="D717" s="44"/>
      <c r="E717" s="44"/>
      <c r="F717" s="53"/>
      <c r="G717" s="44"/>
      <c r="H717" s="44"/>
      <c r="I717" s="53"/>
      <c r="J717" s="44"/>
      <c r="K717" s="60"/>
      <c r="L717" s="44"/>
      <c r="M717" s="44"/>
      <c r="N717" s="21" t="s">
        <v>19</v>
      </c>
      <c r="O717" s="27">
        <v>1</v>
      </c>
      <c r="P717" s="68"/>
      <c r="Q717" s="64"/>
      <c r="R717" s="66"/>
      <c r="S717" s="62"/>
    </row>
    <row r="718" spans="1:19" ht="40.5" customHeight="1" x14ac:dyDescent="0.55000000000000004">
      <c r="A718" s="58" t="s">
        <v>1810</v>
      </c>
      <c r="B718" s="43" t="s">
        <v>44</v>
      </c>
      <c r="C718" s="43" t="s">
        <v>13</v>
      </c>
      <c r="D718" s="43" t="s">
        <v>87</v>
      </c>
      <c r="E718" s="43" t="s">
        <v>7</v>
      </c>
      <c r="F718" s="52" t="s">
        <v>45</v>
      </c>
      <c r="G718" s="43" t="s">
        <v>1757</v>
      </c>
      <c r="H718" s="43" t="s">
        <v>1758</v>
      </c>
      <c r="I718" s="52" t="s">
        <v>4</v>
      </c>
      <c r="J718" s="43" t="s">
        <v>10</v>
      </c>
      <c r="K718" s="59">
        <v>37</v>
      </c>
      <c r="L718" s="43" t="s">
        <v>8</v>
      </c>
      <c r="M718" s="43" t="s">
        <v>61</v>
      </c>
      <c r="N718" s="21" t="s">
        <v>18</v>
      </c>
      <c r="O718" s="25">
        <v>37</v>
      </c>
      <c r="P718" s="67">
        <f t="shared" si="75"/>
        <v>0.67567567567567566</v>
      </c>
      <c r="Q718" s="63"/>
      <c r="R718" s="65" t="s">
        <v>465</v>
      </c>
      <c r="S718" s="61"/>
    </row>
    <row r="719" spans="1:19" ht="40.5" customHeight="1" x14ac:dyDescent="0.55000000000000004">
      <c r="A719" s="58"/>
      <c r="B719" s="44"/>
      <c r="C719" s="44"/>
      <c r="D719" s="44"/>
      <c r="E719" s="44"/>
      <c r="F719" s="53"/>
      <c r="G719" s="44"/>
      <c r="H719" s="44"/>
      <c r="I719" s="53"/>
      <c r="J719" s="44"/>
      <c r="K719" s="60"/>
      <c r="L719" s="44"/>
      <c r="M719" s="44"/>
      <c r="N719" s="21" t="s">
        <v>19</v>
      </c>
      <c r="O719" s="27">
        <v>25</v>
      </c>
      <c r="P719" s="68"/>
      <c r="Q719" s="64"/>
      <c r="R719" s="66"/>
      <c r="S719" s="62"/>
    </row>
    <row r="720" spans="1:19" ht="40.5" customHeight="1" x14ac:dyDescent="0.55000000000000004">
      <c r="A720" s="58" t="s">
        <v>1811</v>
      </c>
      <c r="B720" s="43" t="s">
        <v>62</v>
      </c>
      <c r="C720" s="43" t="s">
        <v>13</v>
      </c>
      <c r="D720" s="43" t="s">
        <v>87</v>
      </c>
      <c r="E720" s="43" t="s">
        <v>7</v>
      </c>
      <c r="F720" s="43" t="s">
        <v>63</v>
      </c>
      <c r="G720" s="43" t="s">
        <v>1776</v>
      </c>
      <c r="H720" s="43" t="s">
        <v>1777</v>
      </c>
      <c r="I720" s="52" t="s">
        <v>4</v>
      </c>
      <c r="J720" s="43" t="s">
        <v>64</v>
      </c>
      <c r="K720" s="59">
        <v>12</v>
      </c>
      <c r="L720" s="43" t="s">
        <v>8</v>
      </c>
      <c r="M720" s="43" t="s">
        <v>61</v>
      </c>
      <c r="N720" s="21" t="s">
        <v>18</v>
      </c>
      <c r="O720" s="25">
        <v>12</v>
      </c>
      <c r="P720" s="67">
        <f t="shared" si="75"/>
        <v>1</v>
      </c>
      <c r="Q720" s="63"/>
      <c r="R720" s="65"/>
      <c r="S720" s="61" t="s">
        <v>465</v>
      </c>
    </row>
    <row r="721" spans="1:19" ht="55.5" customHeight="1" x14ac:dyDescent="0.55000000000000004">
      <c r="A721" s="58"/>
      <c r="B721" s="44"/>
      <c r="C721" s="44"/>
      <c r="D721" s="44"/>
      <c r="E721" s="44"/>
      <c r="F721" s="44"/>
      <c r="G721" s="44"/>
      <c r="H721" s="44"/>
      <c r="I721" s="53"/>
      <c r="J721" s="44"/>
      <c r="K721" s="60"/>
      <c r="L721" s="44"/>
      <c r="M721" s="44"/>
      <c r="N721" s="21" t="s">
        <v>19</v>
      </c>
      <c r="O721" s="27">
        <v>12</v>
      </c>
      <c r="P721" s="68"/>
      <c r="Q721" s="64"/>
      <c r="R721" s="66"/>
      <c r="S721" s="62"/>
    </row>
    <row r="722" spans="1:19" ht="50.25" customHeight="1" x14ac:dyDescent="0.55000000000000004">
      <c r="A722" s="58" t="s">
        <v>1812</v>
      </c>
      <c r="B722" s="43" t="s">
        <v>41</v>
      </c>
      <c r="C722" s="43" t="s">
        <v>13</v>
      </c>
      <c r="D722" s="43" t="s">
        <v>87</v>
      </c>
      <c r="E722" s="43" t="s">
        <v>7</v>
      </c>
      <c r="F722" s="43" t="s">
        <v>1778</v>
      </c>
      <c r="G722" s="43" t="s">
        <v>1779</v>
      </c>
      <c r="H722" s="43" t="s">
        <v>1780</v>
      </c>
      <c r="I722" s="52" t="s">
        <v>4</v>
      </c>
      <c r="J722" s="43" t="s">
        <v>38</v>
      </c>
      <c r="K722" s="59">
        <v>144</v>
      </c>
      <c r="L722" s="43" t="s">
        <v>8</v>
      </c>
      <c r="M722" s="43" t="s">
        <v>61</v>
      </c>
      <c r="N722" s="21" t="s">
        <v>18</v>
      </c>
      <c r="O722" s="25">
        <v>144</v>
      </c>
      <c r="P722" s="67">
        <f t="shared" si="75"/>
        <v>0.5</v>
      </c>
      <c r="Q722" s="63"/>
      <c r="R722" s="65" t="s">
        <v>465</v>
      </c>
      <c r="S722" s="61"/>
    </row>
    <row r="723" spans="1:19" ht="66.75" customHeight="1" x14ac:dyDescent="0.55000000000000004">
      <c r="A723" s="58"/>
      <c r="B723" s="44"/>
      <c r="C723" s="44"/>
      <c r="D723" s="44"/>
      <c r="E723" s="44"/>
      <c r="F723" s="44"/>
      <c r="G723" s="44"/>
      <c r="H723" s="44"/>
      <c r="I723" s="53"/>
      <c r="J723" s="44"/>
      <c r="K723" s="60"/>
      <c r="L723" s="44"/>
      <c r="M723" s="44"/>
      <c r="N723" s="21" t="s">
        <v>19</v>
      </c>
      <c r="O723" s="27">
        <v>72</v>
      </c>
      <c r="P723" s="68"/>
      <c r="Q723" s="64"/>
      <c r="R723" s="66"/>
      <c r="S723" s="62"/>
    </row>
    <row r="724" spans="1:19" ht="56.25" customHeight="1" x14ac:dyDescent="0.55000000000000004">
      <c r="A724" s="58" t="s">
        <v>1813</v>
      </c>
      <c r="B724" s="43" t="s">
        <v>21</v>
      </c>
      <c r="C724" s="43" t="s">
        <v>13</v>
      </c>
      <c r="D724" s="43" t="s">
        <v>87</v>
      </c>
      <c r="E724" s="43" t="s">
        <v>7</v>
      </c>
      <c r="F724" s="43" t="s">
        <v>65</v>
      </c>
      <c r="G724" s="43" t="s">
        <v>492</v>
      </c>
      <c r="H724" s="43" t="s">
        <v>1781</v>
      </c>
      <c r="I724" s="52" t="s">
        <v>4</v>
      </c>
      <c r="J724" s="43" t="s">
        <v>12</v>
      </c>
      <c r="K724" s="59">
        <v>24</v>
      </c>
      <c r="L724" s="43" t="s">
        <v>8</v>
      </c>
      <c r="M724" s="43" t="s">
        <v>61</v>
      </c>
      <c r="N724" s="21" t="s">
        <v>18</v>
      </c>
      <c r="O724" s="25">
        <v>24</v>
      </c>
      <c r="P724" s="67">
        <f t="shared" si="75"/>
        <v>0.25</v>
      </c>
      <c r="Q724" s="63" t="s">
        <v>465</v>
      </c>
      <c r="R724" s="65"/>
      <c r="S724" s="61"/>
    </row>
    <row r="725" spans="1:19" ht="64.5" customHeight="1" x14ac:dyDescent="0.55000000000000004">
      <c r="A725" s="58"/>
      <c r="B725" s="44"/>
      <c r="C725" s="44"/>
      <c r="D725" s="44"/>
      <c r="E725" s="44"/>
      <c r="F725" s="44"/>
      <c r="G725" s="44"/>
      <c r="H725" s="44"/>
      <c r="I725" s="53"/>
      <c r="J725" s="44"/>
      <c r="K725" s="60"/>
      <c r="L725" s="44"/>
      <c r="M725" s="44"/>
      <c r="N725" s="21" t="s">
        <v>19</v>
      </c>
      <c r="O725" s="27">
        <v>6</v>
      </c>
      <c r="P725" s="68"/>
      <c r="Q725" s="64"/>
      <c r="R725" s="66"/>
      <c r="S725" s="62"/>
    </row>
    <row r="726" spans="1:19" ht="40.5" customHeight="1" x14ac:dyDescent="0.55000000000000004">
      <c r="A726" s="58" t="s">
        <v>1814</v>
      </c>
      <c r="B726" s="43" t="s">
        <v>1782</v>
      </c>
      <c r="C726" s="43" t="s">
        <v>13</v>
      </c>
      <c r="D726" s="43" t="s">
        <v>87</v>
      </c>
      <c r="E726" s="43" t="s">
        <v>7</v>
      </c>
      <c r="F726" s="43" t="s">
        <v>1783</v>
      </c>
      <c r="G726" s="43" t="s">
        <v>1784</v>
      </c>
      <c r="H726" s="43" t="s">
        <v>1785</v>
      </c>
      <c r="I726" s="52" t="s">
        <v>4</v>
      </c>
      <c r="J726" s="43" t="s">
        <v>10</v>
      </c>
      <c r="K726" s="59">
        <v>12</v>
      </c>
      <c r="L726" s="43" t="s">
        <v>8</v>
      </c>
      <c r="M726" s="43" t="s">
        <v>61</v>
      </c>
      <c r="N726" s="21" t="s">
        <v>18</v>
      </c>
      <c r="O726" s="25">
        <v>12</v>
      </c>
      <c r="P726" s="67">
        <f t="shared" si="75"/>
        <v>0.83333333333333337</v>
      </c>
      <c r="Q726" s="63"/>
      <c r="R726" s="65"/>
      <c r="S726" s="61" t="s">
        <v>465</v>
      </c>
    </row>
    <row r="727" spans="1:19" ht="81.75" customHeight="1" x14ac:dyDescent="0.55000000000000004">
      <c r="A727" s="58"/>
      <c r="B727" s="44"/>
      <c r="C727" s="44"/>
      <c r="D727" s="44"/>
      <c r="E727" s="44"/>
      <c r="F727" s="44"/>
      <c r="G727" s="44"/>
      <c r="H727" s="44"/>
      <c r="I727" s="53"/>
      <c r="J727" s="44"/>
      <c r="K727" s="60"/>
      <c r="L727" s="44"/>
      <c r="M727" s="44"/>
      <c r="N727" s="21" t="s">
        <v>19</v>
      </c>
      <c r="O727" s="23">
        <v>10</v>
      </c>
      <c r="P727" s="68"/>
      <c r="Q727" s="64"/>
      <c r="R727" s="66"/>
      <c r="S727" s="62"/>
    </row>
    <row r="728" spans="1:19" ht="76.5" customHeight="1" x14ac:dyDescent="0.55000000000000004">
      <c r="A728" s="58" t="s">
        <v>1815</v>
      </c>
      <c r="B728" s="43" t="s">
        <v>1854</v>
      </c>
      <c r="C728" s="43" t="s">
        <v>5</v>
      </c>
      <c r="D728" s="43" t="s">
        <v>6</v>
      </c>
      <c r="E728" s="43" t="s">
        <v>7</v>
      </c>
      <c r="F728" s="43" t="s">
        <v>1855</v>
      </c>
      <c r="G728" s="43" t="s">
        <v>1914</v>
      </c>
      <c r="H728" s="43" t="s">
        <v>1923</v>
      </c>
      <c r="I728" s="52" t="s">
        <v>4</v>
      </c>
      <c r="J728" s="43" t="s">
        <v>934</v>
      </c>
      <c r="K728" s="59">
        <v>1142</v>
      </c>
      <c r="L728" s="43" t="s">
        <v>8</v>
      </c>
      <c r="M728" s="43" t="s">
        <v>1827</v>
      </c>
      <c r="N728" s="21" t="s">
        <v>18</v>
      </c>
      <c r="O728" s="25">
        <v>1142</v>
      </c>
      <c r="P728" s="67">
        <v>0.19264448336252188</v>
      </c>
      <c r="Q728" s="63"/>
      <c r="R728" s="65"/>
      <c r="S728" s="61" t="s">
        <v>465</v>
      </c>
    </row>
    <row r="729" spans="1:19" ht="90.75" customHeight="1" x14ac:dyDescent="0.55000000000000004">
      <c r="A729" s="58"/>
      <c r="B729" s="44"/>
      <c r="C729" s="44"/>
      <c r="D729" s="44"/>
      <c r="E729" s="44"/>
      <c r="F729" s="44"/>
      <c r="G729" s="44"/>
      <c r="H729" s="44"/>
      <c r="I729" s="53"/>
      <c r="J729" s="44"/>
      <c r="K729" s="60"/>
      <c r="L729" s="44"/>
      <c r="M729" s="44"/>
      <c r="N729" s="21" t="s">
        <v>19</v>
      </c>
      <c r="O729" s="23">
        <v>220</v>
      </c>
      <c r="P729" s="68"/>
      <c r="Q729" s="64"/>
      <c r="R729" s="66"/>
      <c r="S729" s="62"/>
    </row>
    <row r="730" spans="1:19" ht="50.1" customHeight="1" x14ac:dyDescent="0.55000000000000004">
      <c r="A730" s="58" t="s">
        <v>1816</v>
      </c>
      <c r="B730" s="43" t="s">
        <v>1856</v>
      </c>
      <c r="C730" s="43" t="s">
        <v>5</v>
      </c>
      <c r="D730" s="43" t="s">
        <v>6</v>
      </c>
      <c r="E730" s="43" t="s">
        <v>7</v>
      </c>
      <c r="F730" s="43" t="s">
        <v>1857</v>
      </c>
      <c r="G730" s="43" t="s">
        <v>1858</v>
      </c>
      <c r="H730" s="43" t="s">
        <v>1859</v>
      </c>
      <c r="I730" s="52" t="s">
        <v>4</v>
      </c>
      <c r="J730" s="43" t="s">
        <v>821</v>
      </c>
      <c r="K730" s="59">
        <v>220</v>
      </c>
      <c r="L730" s="43" t="s">
        <v>8</v>
      </c>
      <c r="M730" s="43" t="s">
        <v>1827</v>
      </c>
      <c r="N730" s="21" t="s">
        <v>18</v>
      </c>
      <c r="O730" s="25">
        <v>1142</v>
      </c>
      <c r="P730" s="67">
        <v>0.19264448336252188</v>
      </c>
      <c r="Q730" s="63" t="s">
        <v>465</v>
      </c>
      <c r="R730" s="65"/>
      <c r="S730" s="61"/>
    </row>
    <row r="731" spans="1:19" ht="63.75" customHeight="1" x14ac:dyDescent="0.55000000000000004">
      <c r="A731" s="58"/>
      <c r="B731" s="44"/>
      <c r="C731" s="44"/>
      <c r="D731" s="44"/>
      <c r="E731" s="44"/>
      <c r="F731" s="44"/>
      <c r="G731" s="44"/>
      <c r="H731" s="44"/>
      <c r="I731" s="53"/>
      <c r="J731" s="44"/>
      <c r="K731" s="60"/>
      <c r="L731" s="44"/>
      <c r="M731" s="44"/>
      <c r="N731" s="21" t="s">
        <v>19</v>
      </c>
      <c r="O731" s="23">
        <v>220</v>
      </c>
      <c r="P731" s="68"/>
      <c r="Q731" s="64"/>
      <c r="R731" s="66"/>
      <c r="S731" s="62"/>
    </row>
    <row r="732" spans="1:19" ht="50.1" customHeight="1" x14ac:dyDescent="0.55000000000000004">
      <c r="A732" s="58" t="s">
        <v>1817</v>
      </c>
      <c r="B732" s="43" t="s">
        <v>1860</v>
      </c>
      <c r="C732" s="43" t="s">
        <v>13</v>
      </c>
      <c r="D732" s="43" t="s">
        <v>87</v>
      </c>
      <c r="E732" s="43" t="s">
        <v>7</v>
      </c>
      <c r="F732" s="43" t="s">
        <v>1861</v>
      </c>
      <c r="G732" s="43" t="s">
        <v>1862</v>
      </c>
      <c r="H732" s="43" t="s">
        <v>1924</v>
      </c>
      <c r="I732" s="52" t="s">
        <v>4</v>
      </c>
      <c r="J732" s="43" t="s">
        <v>821</v>
      </c>
      <c r="K732" s="59">
        <v>1142</v>
      </c>
      <c r="L732" s="43" t="s">
        <v>8</v>
      </c>
      <c r="M732" s="43" t="s">
        <v>1827</v>
      </c>
      <c r="N732" s="21" t="s">
        <v>18</v>
      </c>
      <c r="O732" s="25">
        <v>1142</v>
      </c>
      <c r="P732" s="67">
        <v>0.19264448336252188</v>
      </c>
      <c r="Q732" s="63" t="s">
        <v>465</v>
      </c>
      <c r="R732" s="65"/>
      <c r="S732" s="61"/>
    </row>
    <row r="733" spans="1:19" ht="50.1" customHeight="1" x14ac:dyDescent="0.55000000000000004">
      <c r="A733" s="58"/>
      <c r="B733" s="44"/>
      <c r="C733" s="44"/>
      <c r="D733" s="44"/>
      <c r="E733" s="44"/>
      <c r="F733" s="44"/>
      <c r="G733" s="44"/>
      <c r="H733" s="44"/>
      <c r="I733" s="53"/>
      <c r="J733" s="44"/>
      <c r="K733" s="60"/>
      <c r="L733" s="44"/>
      <c r="M733" s="44"/>
      <c r="N733" s="21" t="s">
        <v>19</v>
      </c>
      <c r="O733" s="23">
        <v>220</v>
      </c>
      <c r="P733" s="68"/>
      <c r="Q733" s="64"/>
      <c r="R733" s="66"/>
      <c r="S733" s="62"/>
    </row>
    <row r="734" spans="1:19" ht="50.1" customHeight="1" x14ac:dyDescent="0.55000000000000004">
      <c r="A734" s="58" t="s">
        <v>1818</v>
      </c>
      <c r="B734" s="43" t="s">
        <v>1863</v>
      </c>
      <c r="C734" s="43" t="s">
        <v>13</v>
      </c>
      <c r="D734" s="43" t="s">
        <v>87</v>
      </c>
      <c r="E734" s="43" t="s">
        <v>7</v>
      </c>
      <c r="F734" s="43" t="s">
        <v>1864</v>
      </c>
      <c r="G734" s="43" t="s">
        <v>1865</v>
      </c>
      <c r="H734" s="43" t="s">
        <v>1866</v>
      </c>
      <c r="I734" s="52" t="s">
        <v>4</v>
      </c>
      <c r="J734" s="43" t="s">
        <v>1828</v>
      </c>
      <c r="K734" s="59">
        <v>1142</v>
      </c>
      <c r="L734" s="43" t="s">
        <v>8</v>
      </c>
      <c r="M734" s="43" t="s">
        <v>1827</v>
      </c>
      <c r="N734" s="21" t="s">
        <v>18</v>
      </c>
      <c r="O734" s="25">
        <v>1142</v>
      </c>
      <c r="P734" s="67">
        <v>0.19264448336252188</v>
      </c>
      <c r="Q734" s="63" t="s">
        <v>465</v>
      </c>
      <c r="R734" s="65"/>
      <c r="S734" s="61"/>
    </row>
    <row r="735" spans="1:19" ht="59.25" customHeight="1" x14ac:dyDescent="0.55000000000000004">
      <c r="A735" s="58"/>
      <c r="B735" s="44"/>
      <c r="C735" s="44"/>
      <c r="D735" s="44"/>
      <c r="E735" s="44"/>
      <c r="F735" s="44"/>
      <c r="G735" s="44"/>
      <c r="H735" s="44"/>
      <c r="I735" s="53"/>
      <c r="J735" s="44"/>
      <c r="K735" s="60"/>
      <c r="L735" s="44"/>
      <c r="M735" s="44"/>
      <c r="N735" s="21" t="s">
        <v>19</v>
      </c>
      <c r="O735" s="23">
        <v>220</v>
      </c>
      <c r="P735" s="68"/>
      <c r="Q735" s="64"/>
      <c r="R735" s="66"/>
      <c r="S735" s="62"/>
    </row>
    <row r="736" spans="1:19" ht="50.1" customHeight="1" x14ac:dyDescent="0.55000000000000004">
      <c r="A736" s="58" t="s">
        <v>1819</v>
      </c>
      <c r="B736" s="43" t="s">
        <v>1867</v>
      </c>
      <c r="C736" s="43" t="s">
        <v>13</v>
      </c>
      <c r="D736" s="43" t="s">
        <v>87</v>
      </c>
      <c r="E736" s="43" t="s">
        <v>7</v>
      </c>
      <c r="F736" s="43" t="s">
        <v>1868</v>
      </c>
      <c r="G736" s="43" t="s">
        <v>1869</v>
      </c>
      <c r="H736" s="43" t="s">
        <v>1870</v>
      </c>
      <c r="I736" s="52" t="s">
        <v>4</v>
      </c>
      <c r="J736" s="43" t="s">
        <v>821</v>
      </c>
      <c r="K736" s="59">
        <v>1142</v>
      </c>
      <c r="L736" s="43" t="s">
        <v>8</v>
      </c>
      <c r="M736" s="43" t="s">
        <v>1827</v>
      </c>
      <c r="N736" s="21" t="s">
        <v>18</v>
      </c>
      <c r="O736" s="25">
        <v>1142</v>
      </c>
      <c r="P736" s="67">
        <v>0.19264448336252188</v>
      </c>
      <c r="Q736" s="63" t="s">
        <v>465</v>
      </c>
      <c r="R736" s="65"/>
      <c r="S736" s="61"/>
    </row>
    <row r="737" spans="1:19" ht="50.1" customHeight="1" x14ac:dyDescent="0.55000000000000004">
      <c r="A737" s="58"/>
      <c r="B737" s="44"/>
      <c r="C737" s="44"/>
      <c r="D737" s="44"/>
      <c r="E737" s="44"/>
      <c r="F737" s="44"/>
      <c r="G737" s="44"/>
      <c r="H737" s="44"/>
      <c r="I737" s="53"/>
      <c r="J737" s="44"/>
      <c r="K737" s="60"/>
      <c r="L737" s="44"/>
      <c r="M737" s="44"/>
      <c r="N737" s="21" t="s">
        <v>19</v>
      </c>
      <c r="O737" s="23">
        <v>220</v>
      </c>
      <c r="P737" s="68"/>
      <c r="Q737" s="64"/>
      <c r="R737" s="66"/>
      <c r="S737" s="62"/>
    </row>
    <row r="738" spans="1:19" ht="50.1" customHeight="1" x14ac:dyDescent="0.55000000000000004">
      <c r="A738" s="58" t="s">
        <v>1820</v>
      </c>
      <c r="B738" s="43" t="s">
        <v>1871</v>
      </c>
      <c r="C738" s="43" t="s">
        <v>13</v>
      </c>
      <c r="D738" s="43" t="s">
        <v>87</v>
      </c>
      <c r="E738" s="43" t="s">
        <v>7</v>
      </c>
      <c r="F738" s="43" t="s">
        <v>1872</v>
      </c>
      <c r="G738" s="43" t="s">
        <v>1873</v>
      </c>
      <c r="H738" s="43" t="s">
        <v>1874</v>
      </c>
      <c r="I738" s="52" t="s">
        <v>4</v>
      </c>
      <c r="J738" s="43" t="s">
        <v>1637</v>
      </c>
      <c r="K738" s="59">
        <v>1142</v>
      </c>
      <c r="L738" s="43" t="s">
        <v>8</v>
      </c>
      <c r="M738" s="43" t="s">
        <v>1827</v>
      </c>
      <c r="N738" s="21" t="s">
        <v>18</v>
      </c>
      <c r="O738" s="25">
        <v>1142</v>
      </c>
      <c r="P738" s="67">
        <v>0.19264448336252188</v>
      </c>
      <c r="Q738" s="63" t="s">
        <v>465</v>
      </c>
      <c r="R738" s="65"/>
      <c r="S738" s="61"/>
    </row>
    <row r="739" spans="1:19" ht="50.1" customHeight="1" x14ac:dyDescent="0.55000000000000004">
      <c r="A739" s="58"/>
      <c r="B739" s="44"/>
      <c r="C739" s="44"/>
      <c r="D739" s="44"/>
      <c r="E739" s="44"/>
      <c r="F739" s="44"/>
      <c r="G739" s="44"/>
      <c r="H739" s="44"/>
      <c r="I739" s="53"/>
      <c r="J739" s="44"/>
      <c r="K739" s="60"/>
      <c r="L739" s="44"/>
      <c r="M739" s="44"/>
      <c r="N739" s="21" t="s">
        <v>19</v>
      </c>
      <c r="O739" s="23">
        <v>220</v>
      </c>
      <c r="P739" s="68"/>
      <c r="Q739" s="64"/>
      <c r="R739" s="66"/>
      <c r="S739" s="62"/>
    </row>
    <row r="740" spans="1:19" ht="50.1" customHeight="1" x14ac:dyDescent="0.55000000000000004">
      <c r="A740" s="58" t="s">
        <v>1821</v>
      </c>
      <c r="B740" s="43" t="s">
        <v>1875</v>
      </c>
      <c r="C740" s="43" t="s">
        <v>13</v>
      </c>
      <c r="D740" s="43" t="s">
        <v>87</v>
      </c>
      <c r="E740" s="43" t="s">
        <v>7</v>
      </c>
      <c r="F740" s="43" t="s">
        <v>1876</v>
      </c>
      <c r="G740" s="43" t="s">
        <v>1877</v>
      </c>
      <c r="H740" s="43" t="s">
        <v>1878</v>
      </c>
      <c r="I740" s="52" t="s">
        <v>4</v>
      </c>
      <c r="J740" s="43" t="s">
        <v>533</v>
      </c>
      <c r="K740" s="59">
        <v>1148</v>
      </c>
      <c r="L740" s="43" t="s">
        <v>8</v>
      </c>
      <c r="M740" s="43" t="s">
        <v>1827</v>
      </c>
      <c r="N740" s="21" t="s">
        <v>18</v>
      </c>
      <c r="O740" s="25">
        <v>1148</v>
      </c>
      <c r="P740" s="67">
        <v>0.19163763066202091</v>
      </c>
      <c r="Q740" s="63" t="s">
        <v>465</v>
      </c>
      <c r="R740" s="65"/>
      <c r="S740" s="61"/>
    </row>
    <row r="741" spans="1:19" ht="50.1" customHeight="1" x14ac:dyDescent="0.55000000000000004">
      <c r="A741" s="58"/>
      <c r="B741" s="44"/>
      <c r="C741" s="44"/>
      <c r="D741" s="44"/>
      <c r="E741" s="44"/>
      <c r="F741" s="44"/>
      <c r="G741" s="44"/>
      <c r="H741" s="44"/>
      <c r="I741" s="53"/>
      <c r="J741" s="44"/>
      <c r="K741" s="60"/>
      <c r="L741" s="44"/>
      <c r="M741" s="44"/>
      <c r="N741" s="21" t="s">
        <v>19</v>
      </c>
      <c r="O741" s="23">
        <v>220</v>
      </c>
      <c r="P741" s="68"/>
      <c r="Q741" s="64"/>
      <c r="R741" s="66"/>
      <c r="S741" s="62"/>
    </row>
    <row r="742" spans="1:19" ht="68.25" customHeight="1" x14ac:dyDescent="0.55000000000000004">
      <c r="A742" s="58" t="s">
        <v>1822</v>
      </c>
      <c r="B742" s="43" t="s">
        <v>1879</v>
      </c>
      <c r="C742" s="43" t="s">
        <v>5</v>
      </c>
      <c r="D742" s="43" t="s">
        <v>421</v>
      </c>
      <c r="E742" s="43" t="s">
        <v>7</v>
      </c>
      <c r="F742" s="43" t="s">
        <v>1880</v>
      </c>
      <c r="G742" s="43" t="s">
        <v>1926</v>
      </c>
      <c r="H742" s="43" t="s">
        <v>1925</v>
      </c>
      <c r="I742" s="52" t="s">
        <v>4</v>
      </c>
      <c r="J742" s="43" t="s">
        <v>934</v>
      </c>
      <c r="K742" s="59">
        <v>2300</v>
      </c>
      <c r="L742" s="43" t="s">
        <v>8</v>
      </c>
      <c r="M742" s="43" t="s">
        <v>1991</v>
      </c>
      <c r="N742" s="21" t="s">
        <v>18</v>
      </c>
      <c r="O742" s="25">
        <v>2300</v>
      </c>
      <c r="P742" s="67">
        <v>0.66695652173913045</v>
      </c>
      <c r="Q742" s="63"/>
      <c r="R742" s="65" t="s">
        <v>465</v>
      </c>
      <c r="S742" s="61"/>
    </row>
    <row r="743" spans="1:19" ht="66.75" customHeight="1" x14ac:dyDescent="0.55000000000000004">
      <c r="A743" s="58"/>
      <c r="B743" s="44"/>
      <c r="C743" s="44"/>
      <c r="D743" s="44"/>
      <c r="E743" s="44"/>
      <c r="F743" s="44"/>
      <c r="G743" s="44"/>
      <c r="H743" s="44"/>
      <c r="I743" s="53"/>
      <c r="J743" s="44"/>
      <c r="K743" s="60"/>
      <c r="L743" s="44"/>
      <c r="M743" s="44"/>
      <c r="N743" s="21" t="s">
        <v>19</v>
      </c>
      <c r="O743" s="23">
        <v>1534</v>
      </c>
      <c r="P743" s="68"/>
      <c r="Q743" s="64"/>
      <c r="R743" s="66"/>
      <c r="S743" s="62"/>
    </row>
    <row r="744" spans="1:19" ht="50.1" customHeight="1" x14ac:dyDescent="0.55000000000000004">
      <c r="A744" s="58" t="s">
        <v>1823</v>
      </c>
      <c r="B744" s="43" t="s">
        <v>1881</v>
      </c>
      <c r="C744" s="43" t="s">
        <v>5</v>
      </c>
      <c r="D744" s="43" t="s">
        <v>421</v>
      </c>
      <c r="E744" s="43" t="s">
        <v>7</v>
      </c>
      <c r="F744" s="43" t="s">
        <v>1882</v>
      </c>
      <c r="G744" s="43" t="s">
        <v>1915</v>
      </c>
      <c r="H744" s="43" t="s">
        <v>1883</v>
      </c>
      <c r="I744" s="52" t="s">
        <v>4</v>
      </c>
      <c r="J744" s="43" t="s">
        <v>1837</v>
      </c>
      <c r="K744" s="59">
        <v>2300</v>
      </c>
      <c r="L744" s="43" t="s">
        <v>8</v>
      </c>
      <c r="M744" s="43" t="s">
        <v>1991</v>
      </c>
      <c r="N744" s="21" t="s">
        <v>18</v>
      </c>
      <c r="O744" s="25">
        <v>2300</v>
      </c>
      <c r="P744" s="67">
        <v>0.66695652173913045</v>
      </c>
      <c r="Q744" s="63"/>
      <c r="R744" s="65" t="s">
        <v>465</v>
      </c>
      <c r="S744" s="61"/>
    </row>
    <row r="745" spans="1:19" ht="61.5" customHeight="1" x14ac:dyDescent="0.55000000000000004">
      <c r="A745" s="58"/>
      <c r="B745" s="44"/>
      <c r="C745" s="44"/>
      <c r="D745" s="44"/>
      <c r="E745" s="44"/>
      <c r="F745" s="44"/>
      <c r="G745" s="44"/>
      <c r="H745" s="44"/>
      <c r="I745" s="53"/>
      <c r="J745" s="44"/>
      <c r="K745" s="60"/>
      <c r="L745" s="44"/>
      <c r="M745" s="44"/>
      <c r="N745" s="21" t="s">
        <v>19</v>
      </c>
      <c r="O745" s="23">
        <v>1534</v>
      </c>
      <c r="P745" s="68"/>
      <c r="Q745" s="64"/>
      <c r="R745" s="66"/>
      <c r="S745" s="62"/>
    </row>
    <row r="746" spans="1:19" ht="50.1" customHeight="1" x14ac:dyDescent="0.55000000000000004">
      <c r="A746" s="58" t="s">
        <v>1824</v>
      </c>
      <c r="B746" s="43" t="s">
        <v>1884</v>
      </c>
      <c r="C746" s="43" t="s">
        <v>13</v>
      </c>
      <c r="D746" s="43" t="s">
        <v>88</v>
      </c>
      <c r="E746" s="43" t="s">
        <v>7</v>
      </c>
      <c r="F746" s="43" t="s">
        <v>1885</v>
      </c>
      <c r="G746" s="43" t="s">
        <v>1916</v>
      </c>
      <c r="H746" s="43" t="s">
        <v>1886</v>
      </c>
      <c r="I746" s="52" t="s">
        <v>4</v>
      </c>
      <c r="J746" s="43" t="s">
        <v>1838</v>
      </c>
      <c r="K746" s="59">
        <v>505</v>
      </c>
      <c r="L746" s="43" t="s">
        <v>8</v>
      </c>
      <c r="M746" s="43" t="s">
        <v>1991</v>
      </c>
      <c r="N746" s="21" t="s">
        <v>18</v>
      </c>
      <c r="O746" s="25">
        <v>505</v>
      </c>
      <c r="P746" s="67">
        <v>0.67326732673267331</v>
      </c>
      <c r="Q746" s="49"/>
      <c r="R746" s="50" t="s">
        <v>465</v>
      </c>
      <c r="S746" s="51"/>
    </row>
    <row r="747" spans="1:19" ht="50.1" customHeight="1" x14ac:dyDescent="0.55000000000000004">
      <c r="A747" s="58"/>
      <c r="B747" s="44"/>
      <c r="C747" s="44"/>
      <c r="D747" s="44"/>
      <c r="E747" s="44"/>
      <c r="F747" s="44"/>
      <c r="G747" s="44"/>
      <c r="H747" s="44"/>
      <c r="I747" s="53"/>
      <c r="J747" s="44"/>
      <c r="K747" s="60"/>
      <c r="L747" s="44"/>
      <c r="M747" s="44"/>
      <c r="N747" s="21" t="s">
        <v>19</v>
      </c>
      <c r="O747" s="23">
        <v>340</v>
      </c>
      <c r="P747" s="68"/>
      <c r="Q747" s="49"/>
      <c r="R747" s="50"/>
      <c r="S747" s="51"/>
    </row>
    <row r="748" spans="1:19" ht="50.1" customHeight="1" x14ac:dyDescent="0.55000000000000004">
      <c r="A748" s="58" t="s">
        <v>1825</v>
      </c>
      <c r="B748" s="43" t="s">
        <v>1887</v>
      </c>
      <c r="C748" s="43" t="s">
        <v>13</v>
      </c>
      <c r="D748" s="43" t="s">
        <v>87</v>
      </c>
      <c r="E748" s="43" t="s">
        <v>7</v>
      </c>
      <c r="F748" s="43" t="s">
        <v>1888</v>
      </c>
      <c r="G748" s="43" t="s">
        <v>1889</v>
      </c>
      <c r="H748" s="43" t="s">
        <v>1890</v>
      </c>
      <c r="I748" s="52" t="s">
        <v>4</v>
      </c>
      <c r="J748" s="43" t="s">
        <v>1839</v>
      </c>
      <c r="K748" s="100">
        <v>2300</v>
      </c>
      <c r="L748" s="43" t="s">
        <v>8</v>
      </c>
      <c r="M748" s="43" t="s">
        <v>1991</v>
      </c>
      <c r="N748" s="21" t="s">
        <v>18</v>
      </c>
      <c r="O748" s="23">
        <v>2300</v>
      </c>
      <c r="P748" s="54">
        <v>0.67782608695652169</v>
      </c>
      <c r="Q748" s="49"/>
      <c r="R748" s="50" t="s">
        <v>465</v>
      </c>
      <c r="S748" s="51"/>
    </row>
    <row r="749" spans="1:19" ht="50.1" customHeight="1" x14ac:dyDescent="0.55000000000000004">
      <c r="A749" s="58"/>
      <c r="B749" s="44"/>
      <c r="C749" s="44"/>
      <c r="D749" s="44"/>
      <c r="E749" s="44"/>
      <c r="F749" s="44"/>
      <c r="G749" s="44"/>
      <c r="H749" s="44"/>
      <c r="I749" s="53"/>
      <c r="J749" s="44"/>
      <c r="K749" s="101"/>
      <c r="L749" s="44"/>
      <c r="M749" s="44"/>
      <c r="N749" s="21" t="s">
        <v>19</v>
      </c>
      <c r="O749" s="23">
        <v>1559</v>
      </c>
      <c r="P749" s="55"/>
      <c r="Q749" s="49"/>
      <c r="R749" s="50"/>
      <c r="S749" s="51"/>
    </row>
    <row r="750" spans="1:19" ht="67.5" customHeight="1" x14ac:dyDescent="0.55000000000000004">
      <c r="A750" s="58" t="s">
        <v>1826</v>
      </c>
      <c r="B750" s="43" t="s">
        <v>1891</v>
      </c>
      <c r="C750" s="43" t="s">
        <v>13</v>
      </c>
      <c r="D750" s="43" t="s">
        <v>87</v>
      </c>
      <c r="E750" s="43" t="s">
        <v>7</v>
      </c>
      <c r="F750" s="43" t="s">
        <v>1887</v>
      </c>
      <c r="G750" s="43" t="s">
        <v>1917</v>
      </c>
      <c r="H750" s="43" t="s">
        <v>1892</v>
      </c>
      <c r="I750" s="52" t="s">
        <v>4</v>
      </c>
      <c r="J750" s="43" t="s">
        <v>1840</v>
      </c>
      <c r="K750" s="77">
        <v>351</v>
      </c>
      <c r="L750" s="43" t="s">
        <v>8</v>
      </c>
      <c r="M750" s="43" t="s">
        <v>1991</v>
      </c>
      <c r="N750" s="21" t="s">
        <v>18</v>
      </c>
      <c r="O750" s="23">
        <v>351</v>
      </c>
      <c r="P750" s="54">
        <v>0.6495726495726496</v>
      </c>
      <c r="Q750" s="49"/>
      <c r="R750" s="50" t="s">
        <v>465</v>
      </c>
      <c r="S750" s="51"/>
    </row>
    <row r="751" spans="1:19" ht="78" customHeight="1" x14ac:dyDescent="0.55000000000000004">
      <c r="A751" s="58"/>
      <c r="B751" s="44"/>
      <c r="C751" s="44"/>
      <c r="D751" s="44"/>
      <c r="E751" s="44"/>
      <c r="F751" s="44"/>
      <c r="G751" s="44"/>
      <c r="H751" s="44"/>
      <c r="I751" s="53"/>
      <c r="J751" s="44"/>
      <c r="K751" s="77"/>
      <c r="L751" s="44"/>
      <c r="M751" s="44"/>
      <c r="N751" s="21" t="s">
        <v>19</v>
      </c>
      <c r="O751" s="23">
        <v>228</v>
      </c>
      <c r="P751" s="55"/>
      <c r="Q751" s="49"/>
      <c r="R751" s="50"/>
      <c r="S751" s="51"/>
    </row>
    <row r="752" spans="1:19" ht="50.1" customHeight="1" x14ac:dyDescent="0.55000000000000004">
      <c r="A752" s="58" t="s">
        <v>1829</v>
      </c>
      <c r="B752" s="56" t="s">
        <v>1893</v>
      </c>
      <c r="C752" s="43" t="s">
        <v>13</v>
      </c>
      <c r="D752" s="43" t="s">
        <v>87</v>
      </c>
      <c r="E752" s="43" t="s">
        <v>7</v>
      </c>
      <c r="F752" s="45" t="s">
        <v>1894</v>
      </c>
      <c r="G752" s="45" t="s">
        <v>1918</v>
      </c>
      <c r="H752" s="45" t="s">
        <v>1895</v>
      </c>
      <c r="I752" s="52" t="s">
        <v>4</v>
      </c>
      <c r="J752" s="43" t="s">
        <v>652</v>
      </c>
      <c r="K752" s="43">
        <v>24094</v>
      </c>
      <c r="L752" s="43" t="s">
        <v>8</v>
      </c>
      <c r="M752" s="56" t="s">
        <v>459</v>
      </c>
      <c r="N752" s="21" t="s">
        <v>18</v>
      </c>
      <c r="O752" s="23">
        <v>24094</v>
      </c>
      <c r="P752" s="54">
        <v>0.11085747489001412</v>
      </c>
      <c r="Q752" s="49" t="s">
        <v>465</v>
      </c>
      <c r="R752" s="50"/>
      <c r="S752" s="51"/>
    </row>
    <row r="753" spans="1:19" ht="61.5" customHeight="1" x14ac:dyDescent="0.55000000000000004">
      <c r="A753" s="58"/>
      <c r="B753" s="57"/>
      <c r="C753" s="44"/>
      <c r="D753" s="44"/>
      <c r="E753" s="44"/>
      <c r="F753" s="45"/>
      <c r="G753" s="45"/>
      <c r="H753" s="45"/>
      <c r="I753" s="53"/>
      <c r="J753" s="44"/>
      <c r="K753" s="44"/>
      <c r="L753" s="44"/>
      <c r="M753" s="57"/>
      <c r="N753" s="21" t="s">
        <v>19</v>
      </c>
      <c r="O753" s="23">
        <v>2671</v>
      </c>
      <c r="P753" s="55"/>
      <c r="Q753" s="49"/>
      <c r="R753" s="50"/>
      <c r="S753" s="51"/>
    </row>
    <row r="754" spans="1:19" ht="50.1" customHeight="1" x14ac:dyDescent="0.55000000000000004">
      <c r="A754" s="58" t="s">
        <v>1830</v>
      </c>
      <c r="B754" s="56" t="s">
        <v>1896</v>
      </c>
      <c r="C754" s="43" t="s">
        <v>13</v>
      </c>
      <c r="D754" s="43" t="s">
        <v>87</v>
      </c>
      <c r="E754" s="43" t="s">
        <v>7</v>
      </c>
      <c r="F754" s="45" t="s">
        <v>1897</v>
      </c>
      <c r="G754" s="45" t="s">
        <v>1919</v>
      </c>
      <c r="H754" s="45" t="s">
        <v>1898</v>
      </c>
      <c r="I754" s="52" t="s">
        <v>4</v>
      </c>
      <c r="J754" s="43" t="s">
        <v>934</v>
      </c>
      <c r="K754" s="43">
        <v>8525</v>
      </c>
      <c r="L754" s="43" t="s">
        <v>8</v>
      </c>
      <c r="M754" s="56" t="s">
        <v>459</v>
      </c>
      <c r="N754" s="21" t="s">
        <v>18</v>
      </c>
      <c r="O754" s="23">
        <v>30753</v>
      </c>
      <c r="P754" s="54">
        <v>0.27720872760381099</v>
      </c>
      <c r="Q754" s="49" t="s">
        <v>465</v>
      </c>
      <c r="R754" s="50"/>
      <c r="S754" s="51"/>
    </row>
    <row r="755" spans="1:19" ht="50.1" customHeight="1" x14ac:dyDescent="0.55000000000000004">
      <c r="A755" s="58"/>
      <c r="B755" s="57"/>
      <c r="C755" s="44"/>
      <c r="D755" s="44"/>
      <c r="E755" s="44"/>
      <c r="F755" s="45"/>
      <c r="G755" s="45"/>
      <c r="H755" s="45"/>
      <c r="I755" s="53"/>
      <c r="J755" s="44"/>
      <c r="K755" s="44"/>
      <c r="L755" s="44"/>
      <c r="M755" s="57"/>
      <c r="N755" s="21" t="s">
        <v>19</v>
      </c>
      <c r="O755" s="23">
        <v>8525</v>
      </c>
      <c r="P755" s="55"/>
      <c r="Q755" s="49"/>
      <c r="R755" s="50"/>
      <c r="S755" s="51"/>
    </row>
    <row r="756" spans="1:19" ht="50.1" customHeight="1" x14ac:dyDescent="0.55000000000000004">
      <c r="A756" s="58" t="s">
        <v>1831</v>
      </c>
      <c r="B756" s="45" t="s">
        <v>1899</v>
      </c>
      <c r="C756" s="43" t="s">
        <v>13</v>
      </c>
      <c r="D756" s="43" t="s">
        <v>87</v>
      </c>
      <c r="E756" s="43" t="s">
        <v>7</v>
      </c>
      <c r="F756" s="45" t="s">
        <v>1900</v>
      </c>
      <c r="G756" s="45" t="s">
        <v>1920</v>
      </c>
      <c r="H756" s="45" t="s">
        <v>1901</v>
      </c>
      <c r="I756" s="52" t="s">
        <v>4</v>
      </c>
      <c r="J756" s="43" t="s">
        <v>821</v>
      </c>
      <c r="K756" s="43">
        <v>3392</v>
      </c>
      <c r="L756" s="43" t="s">
        <v>8</v>
      </c>
      <c r="M756" s="45" t="s">
        <v>459</v>
      </c>
      <c r="N756" s="21" t="s">
        <v>18</v>
      </c>
      <c r="O756" s="23">
        <v>9446</v>
      </c>
      <c r="P756" s="54">
        <v>0.35909379631590094</v>
      </c>
      <c r="Q756" s="49" t="s">
        <v>465</v>
      </c>
      <c r="R756" s="50"/>
      <c r="S756" s="51"/>
    </row>
    <row r="757" spans="1:19" ht="50.1" customHeight="1" x14ac:dyDescent="0.55000000000000004">
      <c r="A757" s="58"/>
      <c r="B757" s="45"/>
      <c r="C757" s="44"/>
      <c r="D757" s="44"/>
      <c r="E757" s="44"/>
      <c r="F757" s="45"/>
      <c r="G757" s="45"/>
      <c r="H757" s="45"/>
      <c r="I757" s="53"/>
      <c r="J757" s="44"/>
      <c r="K757" s="44"/>
      <c r="L757" s="44"/>
      <c r="M757" s="45"/>
      <c r="N757" s="21" t="s">
        <v>19</v>
      </c>
      <c r="O757" s="23">
        <v>3392</v>
      </c>
      <c r="P757" s="55"/>
      <c r="Q757" s="49"/>
      <c r="R757" s="50"/>
      <c r="S757" s="51"/>
    </row>
    <row r="758" spans="1:19" ht="50.1" customHeight="1" x14ac:dyDescent="0.55000000000000004">
      <c r="A758" s="58" t="s">
        <v>1832</v>
      </c>
      <c r="B758" s="56" t="s">
        <v>1902</v>
      </c>
      <c r="C758" s="43" t="s">
        <v>5</v>
      </c>
      <c r="D758" s="43" t="s">
        <v>421</v>
      </c>
      <c r="E758" s="43" t="s">
        <v>7</v>
      </c>
      <c r="F758" s="45" t="s">
        <v>1903</v>
      </c>
      <c r="G758" s="45" t="s">
        <v>1904</v>
      </c>
      <c r="H758" s="45" t="s">
        <v>1905</v>
      </c>
      <c r="I758" s="52" t="s">
        <v>4</v>
      </c>
      <c r="J758" s="43" t="s">
        <v>821</v>
      </c>
      <c r="K758" s="43">
        <v>150000</v>
      </c>
      <c r="L758" s="43" t="s">
        <v>8</v>
      </c>
      <c r="M758" s="45" t="s">
        <v>1853</v>
      </c>
      <c r="N758" s="21" t="s">
        <v>18</v>
      </c>
      <c r="O758" s="23">
        <v>150000</v>
      </c>
      <c r="P758" s="54">
        <v>0.8</v>
      </c>
      <c r="Q758" s="49"/>
      <c r="R758" s="50"/>
      <c r="S758" s="51" t="s">
        <v>465</v>
      </c>
    </row>
    <row r="759" spans="1:19" ht="58.5" customHeight="1" x14ac:dyDescent="0.55000000000000004">
      <c r="A759" s="58"/>
      <c r="B759" s="57"/>
      <c r="C759" s="44"/>
      <c r="D759" s="44"/>
      <c r="E759" s="44"/>
      <c r="F759" s="45"/>
      <c r="G759" s="45"/>
      <c r="H759" s="45"/>
      <c r="I759" s="53"/>
      <c r="J759" s="44"/>
      <c r="K759" s="44"/>
      <c r="L759" s="44"/>
      <c r="M759" s="45"/>
      <c r="N759" s="21" t="s">
        <v>19</v>
      </c>
      <c r="O759" s="23">
        <v>120000</v>
      </c>
      <c r="P759" s="55"/>
      <c r="Q759" s="49"/>
      <c r="R759" s="50"/>
      <c r="S759" s="51"/>
    </row>
    <row r="760" spans="1:19" ht="50.1" customHeight="1" x14ac:dyDescent="0.55000000000000004">
      <c r="A760" s="58" t="s">
        <v>1833</v>
      </c>
      <c r="B760" s="56" t="s">
        <v>1906</v>
      </c>
      <c r="C760" s="43" t="s">
        <v>13</v>
      </c>
      <c r="D760" s="43" t="s">
        <v>87</v>
      </c>
      <c r="E760" s="43" t="s">
        <v>7</v>
      </c>
      <c r="F760" s="45" t="s">
        <v>1967</v>
      </c>
      <c r="G760" s="45" t="s">
        <v>1907</v>
      </c>
      <c r="H760" s="45" t="s">
        <v>1908</v>
      </c>
      <c r="I760" s="52" t="s">
        <v>4</v>
      </c>
      <c r="J760" s="43" t="s">
        <v>934</v>
      </c>
      <c r="K760" s="43">
        <v>6</v>
      </c>
      <c r="L760" s="43" t="s">
        <v>8</v>
      </c>
      <c r="M760" s="45" t="s">
        <v>1853</v>
      </c>
      <c r="N760" s="21" t="s">
        <v>18</v>
      </c>
      <c r="O760" s="23">
        <v>6</v>
      </c>
      <c r="P760" s="54">
        <v>0.83333333333333337</v>
      </c>
      <c r="Q760" s="49"/>
      <c r="R760" s="50"/>
      <c r="S760" s="51" t="s">
        <v>465</v>
      </c>
    </row>
    <row r="761" spans="1:19" ht="50.1" customHeight="1" x14ac:dyDescent="0.55000000000000004">
      <c r="A761" s="58"/>
      <c r="B761" s="57"/>
      <c r="C761" s="44"/>
      <c r="D761" s="44"/>
      <c r="E761" s="44"/>
      <c r="F761" s="45"/>
      <c r="G761" s="45"/>
      <c r="H761" s="45"/>
      <c r="I761" s="53"/>
      <c r="J761" s="44"/>
      <c r="K761" s="44"/>
      <c r="L761" s="44"/>
      <c r="M761" s="45"/>
      <c r="N761" s="21" t="s">
        <v>19</v>
      </c>
      <c r="O761" s="23">
        <v>5</v>
      </c>
      <c r="P761" s="55"/>
      <c r="Q761" s="49"/>
      <c r="R761" s="50"/>
      <c r="S761" s="51"/>
    </row>
    <row r="762" spans="1:19" ht="59.25" customHeight="1" x14ac:dyDescent="0.55000000000000004">
      <c r="A762" s="58" t="s">
        <v>1834</v>
      </c>
      <c r="B762" s="56" t="s">
        <v>1909</v>
      </c>
      <c r="C762" s="43" t="s">
        <v>13</v>
      </c>
      <c r="D762" s="43" t="s">
        <v>87</v>
      </c>
      <c r="E762" s="43" t="s">
        <v>7</v>
      </c>
      <c r="F762" s="45" t="s">
        <v>1910</v>
      </c>
      <c r="G762" s="45" t="s">
        <v>1911</v>
      </c>
      <c r="H762" s="45" t="s">
        <v>1927</v>
      </c>
      <c r="I762" s="52" t="s">
        <v>4</v>
      </c>
      <c r="J762" s="43" t="s">
        <v>1331</v>
      </c>
      <c r="K762" s="43">
        <v>7</v>
      </c>
      <c r="L762" s="43" t="s">
        <v>8</v>
      </c>
      <c r="M762" s="45" t="s">
        <v>1853</v>
      </c>
      <c r="N762" s="21" t="s">
        <v>18</v>
      </c>
      <c r="O762" s="23">
        <v>7</v>
      </c>
      <c r="P762" s="54">
        <v>0.7142857142857143</v>
      </c>
      <c r="Q762" s="49"/>
      <c r="R762" s="50" t="s">
        <v>465</v>
      </c>
      <c r="S762" s="51"/>
    </row>
    <row r="763" spans="1:19" ht="67.5" customHeight="1" x14ac:dyDescent="0.55000000000000004">
      <c r="A763" s="58"/>
      <c r="B763" s="57"/>
      <c r="C763" s="44"/>
      <c r="D763" s="44"/>
      <c r="E763" s="44"/>
      <c r="F763" s="45"/>
      <c r="G763" s="45"/>
      <c r="H763" s="45"/>
      <c r="I763" s="53"/>
      <c r="J763" s="44"/>
      <c r="K763" s="44"/>
      <c r="L763" s="44"/>
      <c r="M763" s="45"/>
      <c r="N763" s="21" t="s">
        <v>19</v>
      </c>
      <c r="O763" s="23">
        <v>5</v>
      </c>
      <c r="P763" s="55"/>
      <c r="Q763" s="49"/>
      <c r="R763" s="50"/>
      <c r="S763" s="51"/>
    </row>
    <row r="764" spans="1:19" ht="50.1" customHeight="1" x14ac:dyDescent="0.55000000000000004">
      <c r="A764" s="58" t="s">
        <v>1835</v>
      </c>
      <c r="B764" s="45" t="s">
        <v>1912</v>
      </c>
      <c r="C764" s="43" t="s">
        <v>13</v>
      </c>
      <c r="D764" s="45" t="s">
        <v>87</v>
      </c>
      <c r="E764" s="45" t="s">
        <v>7</v>
      </c>
      <c r="F764" s="45" t="s">
        <v>1913</v>
      </c>
      <c r="G764" s="45" t="s">
        <v>1921</v>
      </c>
      <c r="H764" s="45" t="s">
        <v>1922</v>
      </c>
      <c r="I764" s="52" t="s">
        <v>4</v>
      </c>
      <c r="J764" s="43" t="s">
        <v>1331</v>
      </c>
      <c r="K764" s="43">
        <v>16000</v>
      </c>
      <c r="L764" s="43" t="s">
        <v>8</v>
      </c>
      <c r="M764" s="45" t="s">
        <v>1853</v>
      </c>
      <c r="N764" s="21" t="s">
        <v>18</v>
      </c>
      <c r="O764" s="23">
        <v>16000</v>
      </c>
      <c r="P764" s="54">
        <v>0.125</v>
      </c>
      <c r="Q764" s="49" t="s">
        <v>465</v>
      </c>
      <c r="R764" s="50"/>
      <c r="S764" s="51"/>
    </row>
    <row r="765" spans="1:19" ht="50.1" customHeight="1" x14ac:dyDescent="0.55000000000000004">
      <c r="A765" s="58"/>
      <c r="B765" s="45"/>
      <c r="C765" s="44"/>
      <c r="D765" s="45"/>
      <c r="E765" s="45"/>
      <c r="F765" s="45"/>
      <c r="G765" s="45"/>
      <c r="H765" s="45"/>
      <c r="I765" s="53"/>
      <c r="J765" s="44"/>
      <c r="K765" s="44"/>
      <c r="L765" s="44"/>
      <c r="M765" s="45"/>
      <c r="N765" s="21" t="s">
        <v>19</v>
      </c>
      <c r="O765" s="23">
        <v>2000</v>
      </c>
      <c r="P765" s="55"/>
      <c r="Q765" s="49"/>
      <c r="R765" s="50"/>
      <c r="S765" s="51"/>
    </row>
    <row r="766" spans="1:19" ht="80.25" customHeight="1" x14ac:dyDescent="0.55000000000000004">
      <c r="A766" s="58" t="s">
        <v>1836</v>
      </c>
      <c r="B766" s="56" t="str">
        <f>+'[2]Secretaría Finanzas y Admon'!$I$23</f>
        <v>Porcentaje de acciones de fortalecimiento realizadas</v>
      </c>
      <c r="C766" s="45" t="s">
        <v>5</v>
      </c>
      <c r="D766" s="45" t="s">
        <v>421</v>
      </c>
      <c r="E766" s="45" t="s">
        <v>7</v>
      </c>
      <c r="F766" s="45" t="s">
        <v>1958</v>
      </c>
      <c r="G766" s="45" t="str">
        <f>+'[2]Secretaría Finanzas y Admon'!$J$23</f>
        <v>(Acciones de fortalecimiento de las finanzas municipales realizadas</v>
      </c>
      <c r="H766" s="45" t="str">
        <f>+'[2]Secretaría Finanzas y Admon'!$J$24</f>
        <v>Acciones de fortalecimiento de las finanzas municipales programadas) * 100</v>
      </c>
      <c r="I766" s="52" t="s">
        <v>4</v>
      </c>
      <c r="J766" s="43" t="s">
        <v>992</v>
      </c>
      <c r="K766" s="43">
        <v>24</v>
      </c>
      <c r="L766" s="43" t="s">
        <v>8</v>
      </c>
      <c r="M766" s="45" t="s">
        <v>1928</v>
      </c>
      <c r="N766" s="21" t="s">
        <v>18</v>
      </c>
      <c r="O766" s="23">
        <v>24</v>
      </c>
      <c r="P766" s="54">
        <f>O767/O766*100%</f>
        <v>0.5</v>
      </c>
      <c r="Q766" s="49"/>
      <c r="R766" s="50" t="s">
        <v>465</v>
      </c>
      <c r="S766" s="51"/>
    </row>
    <row r="767" spans="1:19" ht="90.75" customHeight="1" x14ac:dyDescent="0.55000000000000004">
      <c r="A767" s="58"/>
      <c r="B767" s="57"/>
      <c r="C767" s="45"/>
      <c r="D767" s="45"/>
      <c r="E767" s="45"/>
      <c r="F767" s="45"/>
      <c r="G767" s="45"/>
      <c r="H767" s="45"/>
      <c r="I767" s="53"/>
      <c r="J767" s="44"/>
      <c r="K767" s="44"/>
      <c r="L767" s="44"/>
      <c r="M767" s="45"/>
      <c r="N767" s="21" t="s">
        <v>19</v>
      </c>
      <c r="O767" s="23">
        <v>12</v>
      </c>
      <c r="P767" s="55"/>
      <c r="Q767" s="49"/>
      <c r="R767" s="50"/>
      <c r="S767" s="51"/>
    </row>
    <row r="768" spans="1:19" ht="67.5" customHeight="1" x14ac:dyDescent="0.55000000000000004">
      <c r="A768" s="58" t="s">
        <v>1841</v>
      </c>
      <c r="B768" s="56" t="str">
        <f>+'[2]Secretaría Finanzas y Admon'!$I$25</f>
        <v>Eficiencia del gasto publico.</v>
      </c>
      <c r="C768" s="45" t="s">
        <v>5</v>
      </c>
      <c r="D768" s="45" t="s">
        <v>421</v>
      </c>
      <c r="E768" s="45" t="s">
        <v>7</v>
      </c>
      <c r="F768" s="45" t="str">
        <f>+'[2]Secretaría Finanzas y Admon'!$C$25</f>
        <v>La administración municipal ejerce los recursos  de manera responsable y fortalece la recaudación de recursos propios.</v>
      </c>
      <c r="G768" s="45" t="str">
        <f>+'[2]Secretaría Finanzas y Admon'!$J$25</f>
        <v xml:space="preserve">(Acciones para efectuar el ejercicio del gasto publico de manera responsable ejecutadas </v>
      </c>
      <c r="H768" s="45" t="str">
        <f>+'[2]Secretaría Finanzas y Admon'!$J$26</f>
        <v>Acciones para efectuar el ejercicio del gasto publico de manera responsable programadas) * 100</v>
      </c>
      <c r="I768" s="52" t="s">
        <v>4</v>
      </c>
      <c r="J768" s="43" t="s">
        <v>992</v>
      </c>
      <c r="K768" s="43">
        <v>12</v>
      </c>
      <c r="L768" s="43" t="s">
        <v>8</v>
      </c>
      <c r="M768" s="45" t="s">
        <v>1928</v>
      </c>
      <c r="N768" s="21" t="s">
        <v>18</v>
      </c>
      <c r="O768" s="23">
        <v>12</v>
      </c>
      <c r="P768" s="54">
        <f t="shared" ref="P768" si="76">O769/O768*100%</f>
        <v>0.5</v>
      </c>
      <c r="Q768" s="49"/>
      <c r="R768" s="50" t="s">
        <v>465</v>
      </c>
      <c r="S768" s="51"/>
    </row>
    <row r="769" spans="1:19" ht="67.5" customHeight="1" x14ac:dyDescent="0.55000000000000004">
      <c r="A769" s="58"/>
      <c r="B769" s="57"/>
      <c r="C769" s="45"/>
      <c r="D769" s="45"/>
      <c r="E769" s="45"/>
      <c r="F769" s="45"/>
      <c r="G769" s="45"/>
      <c r="H769" s="45"/>
      <c r="I769" s="53"/>
      <c r="J769" s="44"/>
      <c r="K769" s="44"/>
      <c r="L769" s="44"/>
      <c r="M769" s="45"/>
      <c r="N769" s="21" t="s">
        <v>19</v>
      </c>
      <c r="O769" s="23">
        <v>6</v>
      </c>
      <c r="P769" s="55"/>
      <c r="Q769" s="49"/>
      <c r="R769" s="50"/>
      <c r="S769" s="51"/>
    </row>
    <row r="770" spans="1:19" ht="50.1" customHeight="1" x14ac:dyDescent="0.55000000000000004">
      <c r="A770" s="58" t="s">
        <v>1842</v>
      </c>
      <c r="B770" s="56" t="str">
        <f>+'[2]Secretaría Finanzas y Admon'!$I$27</f>
        <v>Porcentaje de acciones de optimización del gasto público efectuadas</v>
      </c>
      <c r="C770" s="45" t="s">
        <v>13</v>
      </c>
      <c r="D770" s="45" t="s">
        <v>88</v>
      </c>
      <c r="E770" s="45" t="s">
        <v>7</v>
      </c>
      <c r="F770" s="45" t="str">
        <f>+'[2]Secretaría Finanzas y Admon'!$C$27</f>
        <v>Eficientar el ejercicio del gasto publico</v>
      </c>
      <c r="G770" s="45" t="str">
        <f>+'[2]Secretaría Finanzas y Admon'!$J$27</f>
        <v>(Acciones de optimización del gasto público realizadas</v>
      </c>
      <c r="H770" s="45" t="str">
        <f>+'[2]Secretaría Finanzas y Admon'!$J$28</f>
        <v>Acciones de optimización del gasto público programadas) * 100</v>
      </c>
      <c r="I770" s="52" t="s">
        <v>4</v>
      </c>
      <c r="J770" s="43" t="s">
        <v>762</v>
      </c>
      <c r="K770" s="43">
        <v>156</v>
      </c>
      <c r="L770" s="43" t="s">
        <v>8</v>
      </c>
      <c r="M770" s="45" t="s">
        <v>1928</v>
      </c>
      <c r="N770" s="21" t="s">
        <v>18</v>
      </c>
      <c r="O770" s="23">
        <v>156</v>
      </c>
      <c r="P770" s="54">
        <f t="shared" ref="P770" si="77">O771/O770*100%</f>
        <v>0.5</v>
      </c>
      <c r="Q770" s="49"/>
      <c r="R770" s="50" t="s">
        <v>465</v>
      </c>
      <c r="S770" s="51"/>
    </row>
    <row r="771" spans="1:19" ht="50.1" customHeight="1" x14ac:dyDescent="0.55000000000000004">
      <c r="A771" s="58"/>
      <c r="B771" s="57"/>
      <c r="C771" s="45"/>
      <c r="D771" s="45"/>
      <c r="E771" s="45"/>
      <c r="F771" s="45"/>
      <c r="G771" s="45"/>
      <c r="H771" s="45"/>
      <c r="I771" s="53"/>
      <c r="J771" s="44"/>
      <c r="K771" s="44"/>
      <c r="L771" s="44"/>
      <c r="M771" s="45"/>
      <c r="N771" s="21" t="s">
        <v>19</v>
      </c>
      <c r="O771" s="23">
        <v>78</v>
      </c>
      <c r="P771" s="55"/>
      <c r="Q771" s="49"/>
      <c r="R771" s="50"/>
      <c r="S771" s="51"/>
    </row>
    <row r="772" spans="1:19" ht="50.1" customHeight="1" x14ac:dyDescent="0.55000000000000004">
      <c r="A772" s="58" t="s">
        <v>1843</v>
      </c>
      <c r="B772" s="56" t="str">
        <f>+'[2]Secretaría Finanzas y Admon'!$I$29</f>
        <v xml:space="preserve">Acciones para mantener las finanzas públicas sanas </v>
      </c>
      <c r="C772" s="45" t="s">
        <v>13</v>
      </c>
      <c r="D772" s="45" t="s">
        <v>88</v>
      </c>
      <c r="E772" s="45" t="s">
        <v>7</v>
      </c>
      <c r="F772" s="45" t="str">
        <f>+'[2]Secretaría Finanzas y Admon'!$C$29</f>
        <v xml:space="preserve">Acciones para mantener las finanzas públicas sanas </v>
      </c>
      <c r="G772" s="45" t="str">
        <f>+'[2]Secretaría Finanzas y Admon'!$J$29</f>
        <v>(Acciones para fortalecer la recaudación de ingresos propios realizados</v>
      </c>
      <c r="H772" s="45" t="str">
        <f>+'[2]Secretaría Finanzas y Admon'!$J$30</f>
        <v>(Acciones para reducir el gasto corriente programadas) * 100</v>
      </c>
      <c r="I772" s="52" t="s">
        <v>4</v>
      </c>
      <c r="J772" s="43" t="s">
        <v>762</v>
      </c>
      <c r="K772" s="43">
        <v>12</v>
      </c>
      <c r="L772" s="43" t="s">
        <v>8</v>
      </c>
      <c r="M772" s="45" t="s">
        <v>1928</v>
      </c>
      <c r="N772" s="21" t="s">
        <v>18</v>
      </c>
      <c r="O772" s="23">
        <v>12</v>
      </c>
      <c r="P772" s="54">
        <f t="shared" ref="P772" si="78">O773/O772*100%</f>
        <v>0.5</v>
      </c>
      <c r="Q772" s="49"/>
      <c r="R772" s="50" t="s">
        <v>465</v>
      </c>
      <c r="S772" s="51"/>
    </row>
    <row r="773" spans="1:19" ht="50.1" customHeight="1" x14ac:dyDescent="0.55000000000000004">
      <c r="A773" s="58"/>
      <c r="B773" s="57"/>
      <c r="C773" s="45"/>
      <c r="D773" s="45"/>
      <c r="E773" s="45"/>
      <c r="F773" s="45"/>
      <c r="G773" s="45"/>
      <c r="H773" s="45"/>
      <c r="I773" s="53"/>
      <c r="J773" s="44"/>
      <c r="K773" s="44"/>
      <c r="L773" s="44"/>
      <c r="M773" s="45"/>
      <c r="N773" s="21" t="s">
        <v>19</v>
      </c>
      <c r="O773" s="23">
        <v>6</v>
      </c>
      <c r="P773" s="55"/>
      <c r="Q773" s="49"/>
      <c r="R773" s="50"/>
      <c r="S773" s="51"/>
    </row>
    <row r="774" spans="1:19" ht="50.1" customHeight="1" x14ac:dyDescent="0.55000000000000004">
      <c r="A774" s="58" t="s">
        <v>1844</v>
      </c>
      <c r="B774" s="56" t="str">
        <f>+'[2]Secretaría Finanzas y Admon'!$I$31</f>
        <v>Porcentaje de eficacia en el ejercicio presupuestal programado</v>
      </c>
      <c r="C774" s="45" t="s">
        <v>13</v>
      </c>
      <c r="D774" s="45" t="s">
        <v>88</v>
      </c>
      <c r="E774" s="45" t="s">
        <v>7</v>
      </c>
      <c r="F774" s="45" t="str">
        <f>+'[2]Secretaría Finanzas y Admon'!$C$31</f>
        <v>Recursos públicos alineados a las necesidades del gobierno municipal de acuerdo a su programación presupuestal</v>
      </c>
      <c r="G774" s="45" t="str">
        <f>+'[2]Secretaría Finanzas y Admon'!$J$31</f>
        <v>(Acciones para alinear el presupuesto a las necesidades municipales</v>
      </c>
      <c r="H774" s="45" t="str">
        <f>+'[2]Secretaría Finanzas y Admon'!$J$32</f>
        <v>Acciones para adecuación presupuestales programas) *100</v>
      </c>
      <c r="I774" s="52" t="s">
        <v>4</v>
      </c>
      <c r="J774" s="43" t="s">
        <v>762</v>
      </c>
      <c r="K774" s="43">
        <v>156</v>
      </c>
      <c r="L774" s="43" t="s">
        <v>8</v>
      </c>
      <c r="M774" s="45" t="s">
        <v>1928</v>
      </c>
      <c r="N774" s="21" t="s">
        <v>18</v>
      </c>
      <c r="O774" s="23">
        <v>156</v>
      </c>
      <c r="P774" s="54">
        <f t="shared" ref="P774" si="79">O775/O774*100%</f>
        <v>0.5</v>
      </c>
      <c r="Q774" s="49"/>
      <c r="R774" s="50" t="s">
        <v>465</v>
      </c>
      <c r="S774" s="51"/>
    </row>
    <row r="775" spans="1:19" ht="70.5" customHeight="1" x14ac:dyDescent="0.55000000000000004">
      <c r="A775" s="58"/>
      <c r="B775" s="57"/>
      <c r="C775" s="45"/>
      <c r="D775" s="45"/>
      <c r="E775" s="45"/>
      <c r="F775" s="45"/>
      <c r="G775" s="45"/>
      <c r="H775" s="45"/>
      <c r="I775" s="53"/>
      <c r="J775" s="44"/>
      <c r="K775" s="44"/>
      <c r="L775" s="44"/>
      <c r="M775" s="45"/>
      <c r="N775" s="21" t="s">
        <v>19</v>
      </c>
      <c r="O775" s="23">
        <v>78</v>
      </c>
      <c r="P775" s="55"/>
      <c r="Q775" s="49"/>
      <c r="R775" s="50"/>
      <c r="S775" s="51"/>
    </row>
    <row r="776" spans="1:19" ht="69.75" customHeight="1" x14ac:dyDescent="0.55000000000000004">
      <c r="A776" s="58" t="s">
        <v>1845</v>
      </c>
      <c r="B776" s="56" t="str">
        <f>+'[2]Secretaría Finanzas y Admon'!$I$33</f>
        <v>Porcentaje de acciones para la rendición de cuentas y evaluación de resultados</v>
      </c>
      <c r="C776" s="45" t="s">
        <v>13</v>
      </c>
      <c r="D776" s="45" t="s">
        <v>88</v>
      </c>
      <c r="E776" s="45" t="s">
        <v>7</v>
      </c>
      <c r="F776" s="45" t="str">
        <f>+'[2]Secretaría Finanzas y Admon'!$C$33</f>
        <v>Rendición de cuentas e implementación de evaluación de resultados</v>
      </c>
      <c r="G776" s="45" t="str">
        <f>+'[2]Secretaría Finanzas y Admon'!$J$33</f>
        <v>(Porcentaje de acciones para la rendición de cuentas y evaluación de resultados realizadas</v>
      </c>
      <c r="H776" s="45" t="str">
        <f>+'[2]Secretaría Finanzas y Admon'!$J$34</f>
        <v>Total de  acciones para la rendición de cuentas y evaluación de resultados programadas)*100</v>
      </c>
      <c r="I776" s="52" t="s">
        <v>4</v>
      </c>
      <c r="J776" s="43" t="s">
        <v>762</v>
      </c>
      <c r="K776" s="43">
        <v>156</v>
      </c>
      <c r="L776" s="43" t="s">
        <v>8</v>
      </c>
      <c r="M776" s="45" t="s">
        <v>1928</v>
      </c>
      <c r="N776" s="21" t="s">
        <v>18</v>
      </c>
      <c r="O776" s="23">
        <v>156</v>
      </c>
      <c r="P776" s="54">
        <f t="shared" ref="P776:P780" si="80">O777/O776*100%</f>
        <v>0.5</v>
      </c>
      <c r="Q776" s="49"/>
      <c r="R776" s="50" t="s">
        <v>465</v>
      </c>
      <c r="S776" s="51"/>
    </row>
    <row r="777" spans="1:19" ht="91.5" customHeight="1" x14ac:dyDescent="0.55000000000000004">
      <c r="A777" s="58"/>
      <c r="B777" s="57"/>
      <c r="C777" s="45"/>
      <c r="D777" s="45"/>
      <c r="E777" s="45"/>
      <c r="F777" s="45"/>
      <c r="G777" s="45"/>
      <c r="H777" s="45"/>
      <c r="I777" s="53"/>
      <c r="J777" s="44"/>
      <c r="K777" s="44"/>
      <c r="L777" s="44"/>
      <c r="M777" s="45"/>
      <c r="N777" s="21" t="s">
        <v>19</v>
      </c>
      <c r="O777" s="23">
        <v>78</v>
      </c>
      <c r="P777" s="55"/>
      <c r="Q777" s="49"/>
      <c r="R777" s="50"/>
      <c r="S777" s="51"/>
    </row>
    <row r="778" spans="1:19" ht="64.5" customHeight="1" x14ac:dyDescent="0.55000000000000004">
      <c r="A778" s="58" t="s">
        <v>1846</v>
      </c>
      <c r="B778" s="45" t="str">
        <f>+'[3]Secretaría Desarr Rural y Med A'!$I$27</f>
        <v xml:space="preserve">Porcentaje de productores rurales en operación </v>
      </c>
      <c r="C778" s="45" t="s">
        <v>13</v>
      </c>
      <c r="D778" s="45" t="s">
        <v>88</v>
      </c>
      <c r="E778" s="45" t="s">
        <v>7</v>
      </c>
      <c r="F778" s="45" t="str">
        <f>+'[3]Secretaría Desarr Rural y Med A'!$C$27</f>
        <v>La administración municipal fortalece los programas estatales y federales beneficiando a la población de mayor rezago social.</v>
      </c>
      <c r="G778" s="45" t="str">
        <f>+'[3]Secretaría Desarr Rural y Med A'!$J$27</f>
        <v>(Número de productores rurales  en operación beneficiados</v>
      </c>
      <c r="H778" s="45" t="str">
        <f>+'[3]Secretaría Desarr Rural y Med A'!$J$28</f>
        <v>Total de productores rurales programados ) * 100</v>
      </c>
      <c r="I778" s="52" t="s">
        <v>4</v>
      </c>
      <c r="J778" s="43" t="s">
        <v>618</v>
      </c>
      <c r="K778" s="43">
        <v>346</v>
      </c>
      <c r="L778" s="43" t="s">
        <v>8</v>
      </c>
      <c r="M778" s="45" t="s">
        <v>1932</v>
      </c>
      <c r="N778" s="21" t="s">
        <v>18</v>
      </c>
      <c r="O778" s="23">
        <f>+K778</f>
        <v>346</v>
      </c>
      <c r="P778" s="54">
        <f t="shared" si="80"/>
        <v>0.4277456647398844</v>
      </c>
      <c r="Q778" s="49" t="s">
        <v>465</v>
      </c>
      <c r="R778" s="50"/>
      <c r="S778" s="51"/>
    </row>
    <row r="779" spans="1:19" ht="70.5" customHeight="1" x14ac:dyDescent="0.55000000000000004">
      <c r="A779" s="58"/>
      <c r="B779" s="45"/>
      <c r="C779" s="45"/>
      <c r="D779" s="45"/>
      <c r="E779" s="45"/>
      <c r="F779" s="45"/>
      <c r="G779" s="45"/>
      <c r="H779" s="45"/>
      <c r="I779" s="53"/>
      <c r="J779" s="44"/>
      <c r="K779" s="44"/>
      <c r="L779" s="44"/>
      <c r="M779" s="45"/>
      <c r="N779" s="21" t="s">
        <v>19</v>
      </c>
      <c r="O779" s="23">
        <v>148</v>
      </c>
      <c r="P779" s="55"/>
      <c r="Q779" s="49"/>
      <c r="R779" s="50"/>
      <c r="S779" s="51"/>
    </row>
    <row r="780" spans="1:19" ht="50.1" customHeight="1" x14ac:dyDescent="0.55000000000000004">
      <c r="A780" s="58" t="s">
        <v>1847</v>
      </c>
      <c r="B780" s="45" t="str">
        <f>+'[3]Secretaría Desarr Rural y Med A'!$I$29</f>
        <v>Porcentaje de acciones la preservación de la ecología</v>
      </c>
      <c r="C780" s="45" t="s">
        <v>13</v>
      </c>
      <c r="D780" s="45" t="s">
        <v>88</v>
      </c>
      <c r="E780" s="45" t="s">
        <v>7</v>
      </c>
      <c r="F780" s="45" t="str">
        <f>+'[3]Secretaría Desarr Rural y Med A'!$C$29</f>
        <v>Acciones para la preservación de la ecología y el medio ambiente  en la zona industrial y rural</v>
      </c>
      <c r="G780" s="45" t="str">
        <f>+'[3]Secretaría Desarr Rural y Med A'!$J$27</f>
        <v>(Número de productores rurales  en operación beneficiados</v>
      </c>
      <c r="H780" s="45" t="str">
        <f>+'[3]Secretaría Desarr Rural y Med A'!$J$30</f>
        <v>Total de acciones realizadas programas)*100</v>
      </c>
      <c r="I780" s="52" t="s">
        <v>4</v>
      </c>
      <c r="J780" s="43" t="s">
        <v>934</v>
      </c>
      <c r="K780" s="43">
        <v>17120</v>
      </c>
      <c r="L780" s="43" t="s">
        <v>8</v>
      </c>
      <c r="M780" s="45" t="s">
        <v>1932</v>
      </c>
      <c r="N780" s="21" t="s">
        <v>18</v>
      </c>
      <c r="O780" s="23">
        <f>+K780</f>
        <v>17120</v>
      </c>
      <c r="P780" s="54">
        <f t="shared" si="80"/>
        <v>0.10525700934579439</v>
      </c>
      <c r="Q780" s="49" t="s">
        <v>465</v>
      </c>
      <c r="R780" s="50"/>
      <c r="S780" s="51"/>
    </row>
    <row r="781" spans="1:19" ht="50.1" customHeight="1" x14ac:dyDescent="0.55000000000000004">
      <c r="A781" s="58"/>
      <c r="B781" s="45"/>
      <c r="C781" s="45"/>
      <c r="D781" s="45"/>
      <c r="E781" s="45"/>
      <c r="F781" s="45"/>
      <c r="G781" s="45"/>
      <c r="H781" s="45"/>
      <c r="I781" s="53"/>
      <c r="J781" s="44"/>
      <c r="K781" s="44"/>
      <c r="L781" s="44"/>
      <c r="M781" s="45"/>
      <c r="N781" s="21" t="s">
        <v>19</v>
      </c>
      <c r="O781" s="23">
        <v>1802</v>
      </c>
      <c r="P781" s="55"/>
      <c r="Q781" s="49"/>
      <c r="R781" s="50"/>
      <c r="S781" s="51"/>
    </row>
    <row r="782" spans="1:19" ht="101.25" customHeight="1" x14ac:dyDescent="0.55000000000000004">
      <c r="A782" s="58" t="s">
        <v>1848</v>
      </c>
      <c r="B782" s="45" t="str">
        <f>+'[4]Secretaría Desarr Económico'!$I$23</f>
        <v>Acciones para el fomento de inversión</v>
      </c>
      <c r="C782" s="43" t="s">
        <v>5</v>
      </c>
      <c r="D782" s="43" t="s">
        <v>421</v>
      </c>
      <c r="E782" s="43" t="s">
        <v>7</v>
      </c>
      <c r="F782" s="45" t="str">
        <f>+'[4]Secretaría Desarr Económico'!$C$23</f>
        <v>Contribuir al desarrollo económico en el municipio elevando los niveles de productividad económica a través de la diversificación, la modernización, la innovación y acceso a los servicios financieros que propicien el crecimiento de las micro y medianas empresas.</v>
      </c>
      <c r="G782" s="45" t="str">
        <f>+'[4]Secretaría Desarr Económico'!$J$23</f>
        <v xml:space="preserve">(Número de acciones de fomento a la inversión concretadas </v>
      </c>
      <c r="H782" s="45" t="str">
        <f>+'[4]Secretaría Desarr Económico'!$J$24</f>
        <v xml:space="preserve">Total de acciones de fomento a la inversión programadas ) * 100 </v>
      </c>
      <c r="I782" s="52" t="s">
        <v>4</v>
      </c>
      <c r="J782" s="43" t="s">
        <v>934</v>
      </c>
      <c r="K782" s="43">
        <v>4</v>
      </c>
      <c r="L782" s="43" t="s">
        <v>8</v>
      </c>
      <c r="M782" s="43" t="s">
        <v>1934</v>
      </c>
      <c r="N782" s="21" t="s">
        <v>18</v>
      </c>
      <c r="O782" s="23">
        <f t="shared" ref="O782" si="81">+K782</f>
        <v>4</v>
      </c>
      <c r="P782" s="54">
        <f t="shared" ref="P782" si="82">O783/O782*100%</f>
        <v>1</v>
      </c>
      <c r="Q782" s="49"/>
      <c r="R782" s="50"/>
      <c r="S782" s="51" t="s">
        <v>465</v>
      </c>
    </row>
    <row r="783" spans="1:19" ht="119.25" customHeight="1" x14ac:dyDescent="0.55000000000000004">
      <c r="A783" s="58"/>
      <c r="B783" s="45"/>
      <c r="C783" s="44"/>
      <c r="D783" s="44"/>
      <c r="E783" s="44"/>
      <c r="F783" s="45"/>
      <c r="G783" s="45"/>
      <c r="H783" s="45"/>
      <c r="I783" s="53"/>
      <c r="J783" s="44"/>
      <c r="K783" s="44"/>
      <c r="L783" s="44"/>
      <c r="M783" s="48"/>
      <c r="N783" s="21" t="s">
        <v>19</v>
      </c>
      <c r="O783" s="23">
        <v>4</v>
      </c>
      <c r="P783" s="55"/>
      <c r="Q783" s="49"/>
      <c r="R783" s="50"/>
      <c r="S783" s="51"/>
    </row>
    <row r="784" spans="1:19" ht="71.25" customHeight="1" x14ac:dyDescent="0.55000000000000004">
      <c r="A784" s="58" t="s">
        <v>1849</v>
      </c>
      <c r="B784" s="45" t="str">
        <f>+'[4]Secretaría Desarr Económico'!$I$25</f>
        <v>Porcentaje de comercios e industrias impulsadas</v>
      </c>
      <c r="C784" s="43" t="s">
        <v>5</v>
      </c>
      <c r="D784" s="43" t="s">
        <v>421</v>
      </c>
      <c r="E784" s="43" t="s">
        <v>7</v>
      </c>
      <c r="F784" s="45" t="str">
        <f>+'[4]Secretaría Desarr Económico'!$C$25</f>
        <v>La Administración Municipal Impulsa la actividad industrial y comercial para el desarrollo económico sustentable del municipio y la generación de empleos</v>
      </c>
      <c r="G784" s="45" t="str">
        <f>+'[4]Secretaría Desarr Económico'!$J$25</f>
        <v xml:space="preserve">(Comercios e industrias impulsadas por la Administración Municipal </v>
      </c>
      <c r="H784" s="45" t="str">
        <f>+'[4]Secretaría Desarr Económico'!$J$26</f>
        <v>Comercios e industrias programadas * 100</v>
      </c>
      <c r="I784" s="52" t="s">
        <v>4</v>
      </c>
      <c r="J784" s="43" t="s">
        <v>1935</v>
      </c>
      <c r="K784" s="43">
        <v>6</v>
      </c>
      <c r="L784" s="43" t="s">
        <v>8</v>
      </c>
      <c r="M784" s="43" t="s">
        <v>1934</v>
      </c>
      <c r="N784" s="21" t="s">
        <v>18</v>
      </c>
      <c r="O784" s="23">
        <f t="shared" ref="O784" si="83">+K784</f>
        <v>6</v>
      </c>
      <c r="P784" s="54">
        <f t="shared" ref="P784" si="84">O785/O784*100%</f>
        <v>1</v>
      </c>
      <c r="Q784" s="49"/>
      <c r="R784" s="50"/>
      <c r="S784" s="51" t="s">
        <v>465</v>
      </c>
    </row>
    <row r="785" spans="1:19" ht="78.75" customHeight="1" x14ac:dyDescent="0.55000000000000004">
      <c r="A785" s="58"/>
      <c r="B785" s="45"/>
      <c r="C785" s="44"/>
      <c r="D785" s="44"/>
      <c r="E785" s="44"/>
      <c r="F785" s="45"/>
      <c r="G785" s="45"/>
      <c r="H785" s="45"/>
      <c r="I785" s="53"/>
      <c r="J785" s="44"/>
      <c r="K785" s="44"/>
      <c r="L785" s="44"/>
      <c r="M785" s="48"/>
      <c r="N785" s="21" t="s">
        <v>19</v>
      </c>
      <c r="O785" s="23">
        <v>6</v>
      </c>
      <c r="P785" s="55"/>
      <c r="Q785" s="49"/>
      <c r="R785" s="50"/>
      <c r="S785" s="51"/>
    </row>
    <row r="786" spans="1:19" ht="65.25" customHeight="1" x14ac:dyDescent="0.55000000000000004">
      <c r="A786" s="58" t="s">
        <v>1850</v>
      </c>
      <c r="B786" s="45" t="str">
        <f>+'[4]Secretaría Desarr Económico'!$I$27</f>
        <v>Comercios nuevos registrados</v>
      </c>
      <c r="C786" s="43" t="s">
        <v>13</v>
      </c>
      <c r="D786" s="43" t="s">
        <v>88</v>
      </c>
      <c r="E786" s="43" t="s">
        <v>7</v>
      </c>
      <c r="F786" s="45" t="str">
        <f>+'[4]Secretaría Desarr Económico'!$C$27</f>
        <v>Administración Municipal Impulsa la actividad industrial y comercial para el desarrollo económico</v>
      </c>
      <c r="G786" s="45" t="str">
        <f>+'[4]Secretaría Desarr Económico'!$J$27</f>
        <v>(Empresas o comercios registrados</v>
      </c>
      <c r="H786" s="45" t="str">
        <f>+'[4]Secretaría Desarr Económico'!$J$28</f>
        <v>Empresas o comercios programados)*100</v>
      </c>
      <c r="I786" s="52" t="s">
        <v>4</v>
      </c>
      <c r="J786" s="43" t="s">
        <v>561</v>
      </c>
      <c r="K786" s="43">
        <v>30</v>
      </c>
      <c r="L786" s="43" t="s">
        <v>8</v>
      </c>
      <c r="M786" s="43" t="s">
        <v>1934</v>
      </c>
      <c r="N786" s="21" t="s">
        <v>18</v>
      </c>
      <c r="O786" s="23">
        <f t="shared" ref="O786" si="85">+K786</f>
        <v>30</v>
      </c>
      <c r="P786" s="54">
        <f t="shared" ref="P786" si="86">O787/O786*100%</f>
        <v>1</v>
      </c>
      <c r="Q786" s="49"/>
      <c r="R786" s="50"/>
      <c r="S786" s="51" t="s">
        <v>465</v>
      </c>
    </row>
    <row r="787" spans="1:19" ht="69.75" customHeight="1" x14ac:dyDescent="0.55000000000000004">
      <c r="A787" s="58"/>
      <c r="B787" s="45"/>
      <c r="C787" s="44"/>
      <c r="D787" s="44"/>
      <c r="E787" s="44"/>
      <c r="F787" s="45"/>
      <c r="G787" s="45"/>
      <c r="H787" s="45"/>
      <c r="I787" s="53"/>
      <c r="J787" s="44"/>
      <c r="K787" s="44"/>
      <c r="L787" s="44"/>
      <c r="M787" s="48"/>
      <c r="N787" s="21" t="s">
        <v>19</v>
      </c>
      <c r="O787" s="23">
        <v>30</v>
      </c>
      <c r="P787" s="55"/>
      <c r="Q787" s="49"/>
      <c r="R787" s="50"/>
      <c r="S787" s="51"/>
    </row>
    <row r="788" spans="1:19" ht="64.5" customHeight="1" x14ac:dyDescent="0.55000000000000004">
      <c r="A788" s="58" t="s">
        <v>1851</v>
      </c>
      <c r="B788" s="45" t="str">
        <f>+'[4]Secretaría Desarr Económico'!$I$29</f>
        <v>Porcentaje de acciones para el fomento turístico</v>
      </c>
      <c r="C788" s="43" t="s">
        <v>13</v>
      </c>
      <c r="D788" s="43" t="s">
        <v>88</v>
      </c>
      <c r="E788" s="43" t="s">
        <v>7</v>
      </c>
      <c r="F788" s="45" t="str">
        <f>+'[4]Secretaría Desarr Económico'!$C$29</f>
        <v>Fomento y promoción de la actividad turística en el municipio</v>
      </c>
      <c r="G788" s="45" t="str">
        <f>+'[4]Secretaría Desarr Económico'!$J$29</f>
        <v>(No. de acciones para el fomento turístico efectuadas</v>
      </c>
      <c r="H788" s="45" t="str">
        <f>+'[4]Secretaría Desarr Económico'!$J$30</f>
        <v>Total de acciones para el fomento turístico efectuadas programadas) * 100</v>
      </c>
      <c r="I788" s="52" t="s">
        <v>4</v>
      </c>
      <c r="J788" s="43" t="s">
        <v>934</v>
      </c>
      <c r="K788" s="43">
        <v>6</v>
      </c>
      <c r="L788" s="43" t="s">
        <v>8</v>
      </c>
      <c r="M788" s="43" t="s">
        <v>1934</v>
      </c>
      <c r="N788" s="21" t="s">
        <v>18</v>
      </c>
      <c r="O788" s="23">
        <f t="shared" ref="O788" si="87">+K788</f>
        <v>6</v>
      </c>
      <c r="P788" s="54">
        <f t="shared" ref="P788" si="88">O789/O788*100%</f>
        <v>1</v>
      </c>
      <c r="Q788" s="49"/>
      <c r="R788" s="50"/>
      <c r="S788" s="51" t="s">
        <v>465</v>
      </c>
    </row>
    <row r="789" spans="1:19" ht="69.75" customHeight="1" x14ac:dyDescent="0.55000000000000004">
      <c r="A789" s="58"/>
      <c r="B789" s="45"/>
      <c r="C789" s="44"/>
      <c r="D789" s="44"/>
      <c r="E789" s="44"/>
      <c r="F789" s="45"/>
      <c r="G789" s="45"/>
      <c r="H789" s="45"/>
      <c r="I789" s="53"/>
      <c r="J789" s="44"/>
      <c r="K789" s="44"/>
      <c r="L789" s="44"/>
      <c r="M789" s="44"/>
      <c r="N789" s="21" t="s">
        <v>19</v>
      </c>
      <c r="O789" s="23">
        <v>6</v>
      </c>
      <c r="P789" s="55"/>
      <c r="Q789" s="49"/>
      <c r="R789" s="50"/>
      <c r="S789" s="51"/>
    </row>
    <row r="790" spans="1:19" ht="87.75" customHeight="1" x14ac:dyDescent="0.55000000000000004">
      <c r="A790" s="58" t="s">
        <v>1852</v>
      </c>
      <c r="B790" s="56" t="str">
        <f>+'[5]Secretaría Desarr. Urbano y Obr'!$I$23</f>
        <v>Acciones de mejora  para el fortalecimiento de la infraestructura  urbana</v>
      </c>
      <c r="C790" s="43" t="s">
        <v>5</v>
      </c>
      <c r="D790" s="43" t="s">
        <v>6</v>
      </c>
      <c r="E790" s="43" t="s">
        <v>7</v>
      </c>
      <c r="F790" s="45" t="str">
        <f>+'[5]Secretaría Desarr. Urbano y Obr'!$C$23</f>
        <v>Contribuir al fortalecimiento del bienestar y desarrollo económico  mediante ampliación de equipamiento e infraestructura urbana y básica necesaria que favorezca la estabilidad social , el cuidado del medio ambiente y  la sustentabilidad del municipio</v>
      </c>
      <c r="G790" s="45" t="str">
        <f>+'[5]Secretaría Desarr. Urbano y Obr'!$J$23</f>
        <v>(Acciones de  mejora la infraestructura urbana  y el crecimiento realizadas</v>
      </c>
      <c r="H790" s="45" t="str">
        <f>+'[5]Secretaría Desarr. Urbano y Obr'!$J$24</f>
        <v>Acciones de mejorar la infraestructura urbana y el crecimiento programadas)*100</v>
      </c>
      <c r="I790" s="52" t="s">
        <v>4</v>
      </c>
      <c r="J790" s="43" t="s">
        <v>1936</v>
      </c>
      <c r="K790" s="43">
        <v>60</v>
      </c>
      <c r="L790" s="43" t="s">
        <v>8</v>
      </c>
      <c r="M790" s="43" t="s">
        <v>36</v>
      </c>
      <c r="N790" s="21" t="s">
        <v>18</v>
      </c>
      <c r="O790" s="23">
        <f t="shared" ref="O790" si="89">+K790</f>
        <v>60</v>
      </c>
      <c r="P790" s="54">
        <f t="shared" ref="P790" si="90">O791/O790*100%</f>
        <v>0.6333333333333333</v>
      </c>
      <c r="Q790" s="49"/>
      <c r="R790" s="50" t="s">
        <v>465</v>
      </c>
      <c r="S790" s="51"/>
    </row>
    <row r="791" spans="1:19" ht="99.75" customHeight="1" x14ac:dyDescent="0.55000000000000004">
      <c r="A791" s="58"/>
      <c r="B791" s="57"/>
      <c r="C791" s="44"/>
      <c r="D791" s="44"/>
      <c r="E791" s="44"/>
      <c r="F791" s="45"/>
      <c r="G791" s="45"/>
      <c r="H791" s="45"/>
      <c r="I791" s="53"/>
      <c r="J791" s="44"/>
      <c r="K791" s="44"/>
      <c r="L791" s="44"/>
      <c r="M791" s="44"/>
      <c r="N791" s="21" t="s">
        <v>19</v>
      </c>
      <c r="O791" s="23">
        <v>38</v>
      </c>
      <c r="P791" s="55"/>
      <c r="Q791" s="49"/>
      <c r="R791" s="50"/>
      <c r="S791" s="51"/>
    </row>
    <row r="792" spans="1:19" ht="65.25" customHeight="1" x14ac:dyDescent="0.55000000000000004">
      <c r="A792" s="58" t="s">
        <v>1929</v>
      </c>
      <c r="B792" s="56" t="str">
        <f>+'[5]Secretaría Desarr. Urbano y Obr'!$I$25</f>
        <v>Población beneficiada</v>
      </c>
      <c r="C792" s="43" t="s">
        <v>5</v>
      </c>
      <c r="D792" s="43" t="s">
        <v>6</v>
      </c>
      <c r="E792" s="43" t="s">
        <v>7</v>
      </c>
      <c r="F792" s="45" t="str">
        <f>+'[5]Secretaría Desarr. Urbano y Obr'!$C$25</f>
        <v>La población del municipio  de  beneficia con obras de infraestructura</v>
      </c>
      <c r="G792" s="45" t="str">
        <f>+'[5]Secretaría Desarr. Urbano y Obr'!$J$25</f>
        <v>(Población beneficiada con obras y acciones</v>
      </c>
      <c r="H792" s="45" t="str">
        <f>+'[5]Secretaría Desarr. Urbano y Obr'!$J$26</f>
        <v>Población beneficiada con obras y acciones)*100</v>
      </c>
      <c r="I792" s="52" t="s">
        <v>4</v>
      </c>
      <c r="J792" s="43" t="s">
        <v>1937</v>
      </c>
      <c r="K792" s="43">
        <v>60</v>
      </c>
      <c r="L792" s="43" t="s">
        <v>8</v>
      </c>
      <c r="M792" s="43" t="s">
        <v>36</v>
      </c>
      <c r="N792" s="21" t="s">
        <v>18</v>
      </c>
      <c r="O792" s="23">
        <f t="shared" ref="O792" si="91">+K792</f>
        <v>60</v>
      </c>
      <c r="P792" s="54">
        <f t="shared" ref="P792" si="92">O793/O792*100%</f>
        <v>0.6333333333333333</v>
      </c>
      <c r="Q792" s="49"/>
      <c r="R792" s="50" t="s">
        <v>465</v>
      </c>
      <c r="S792" s="51"/>
    </row>
    <row r="793" spans="1:19" ht="68.25" customHeight="1" x14ac:dyDescent="0.55000000000000004">
      <c r="A793" s="58"/>
      <c r="B793" s="57"/>
      <c r="C793" s="44"/>
      <c r="D793" s="44"/>
      <c r="E793" s="44"/>
      <c r="F793" s="45"/>
      <c r="G793" s="45"/>
      <c r="H793" s="45"/>
      <c r="I793" s="53"/>
      <c r="J793" s="44"/>
      <c r="K793" s="44"/>
      <c r="L793" s="44"/>
      <c r="M793" s="44"/>
      <c r="N793" s="21" t="s">
        <v>19</v>
      </c>
      <c r="O793" s="23">
        <v>38</v>
      </c>
      <c r="P793" s="55"/>
      <c r="Q793" s="49"/>
      <c r="R793" s="50"/>
      <c r="S793" s="51"/>
    </row>
    <row r="794" spans="1:19" ht="50.1" customHeight="1" x14ac:dyDescent="0.55000000000000004">
      <c r="A794" s="58" t="s">
        <v>1930</v>
      </c>
      <c r="B794" s="43" t="str">
        <f>+'[5]Secretaría Desarr. Urbano y Obr'!$I$27</f>
        <v>Porcentaje de acciones para la planeación y programación de infraestructura</v>
      </c>
      <c r="C794" s="43" t="s">
        <v>13</v>
      </c>
      <c r="D794" s="43" t="s">
        <v>88</v>
      </c>
      <c r="E794" s="43" t="s">
        <v>7</v>
      </c>
      <c r="F794" s="45" t="str">
        <f>+'[5]Secretaría Desarr. Urbano y Obr'!$C$27</f>
        <v>Planeación y programación de infraestructura conforme a la normatividad</v>
      </c>
      <c r="G794" s="45" t="str">
        <f>+'[5]Secretaría Desarr. Urbano y Obr'!$J$27</f>
        <v>(Acciones para la planeación y programación de infraestructura</v>
      </c>
      <c r="H794" s="45" t="str">
        <f>+'[5]Secretaría Desarr. Urbano y Obr'!$J$28</f>
        <v>Total de acciones programadas para la planeación de infraestructura) * 100</v>
      </c>
      <c r="I794" s="52" t="s">
        <v>4</v>
      </c>
      <c r="J794" s="43" t="s">
        <v>1938</v>
      </c>
      <c r="K794" s="43">
        <v>60</v>
      </c>
      <c r="L794" s="43" t="s">
        <v>8</v>
      </c>
      <c r="M794" s="43" t="s">
        <v>36</v>
      </c>
      <c r="N794" s="21" t="s">
        <v>18</v>
      </c>
      <c r="O794" s="23">
        <f t="shared" ref="O794" si="93">+K794</f>
        <v>60</v>
      </c>
      <c r="P794" s="54">
        <f t="shared" ref="P794" si="94">O795/O794*100%</f>
        <v>0.6333333333333333</v>
      </c>
      <c r="Q794" s="49"/>
      <c r="R794" s="50" t="s">
        <v>465</v>
      </c>
      <c r="S794" s="51"/>
    </row>
    <row r="795" spans="1:19" ht="50.1" customHeight="1" x14ac:dyDescent="0.55000000000000004">
      <c r="A795" s="58"/>
      <c r="B795" s="48"/>
      <c r="C795" s="44"/>
      <c r="D795" s="44"/>
      <c r="E795" s="44"/>
      <c r="F795" s="45"/>
      <c r="G795" s="45"/>
      <c r="H795" s="45"/>
      <c r="I795" s="53"/>
      <c r="J795" s="44"/>
      <c r="K795" s="44"/>
      <c r="L795" s="44"/>
      <c r="M795" s="44"/>
      <c r="N795" s="21" t="s">
        <v>19</v>
      </c>
      <c r="O795" s="23">
        <v>38</v>
      </c>
      <c r="P795" s="55"/>
      <c r="Q795" s="49"/>
      <c r="R795" s="50"/>
      <c r="S795" s="51"/>
    </row>
    <row r="796" spans="1:19" ht="62.25" customHeight="1" x14ac:dyDescent="0.55000000000000004">
      <c r="A796" s="58" t="s">
        <v>1931</v>
      </c>
      <c r="B796" s="43" t="str">
        <f>+'[5]Secretaría Desarr. Urbano y Obr'!$I$29</f>
        <v>Porcentaje de infraestructura</v>
      </c>
      <c r="C796" s="43" t="s">
        <v>13</v>
      </c>
      <c r="D796" s="43" t="s">
        <v>88</v>
      </c>
      <c r="E796" s="43" t="s">
        <v>7</v>
      </c>
      <c r="F796" s="45" t="str">
        <f>+'[5]Secretaría Desarr. Urbano y Obr'!$C$29</f>
        <v>Mejorar la infraestructura urbana municipal</v>
      </c>
      <c r="G796" s="45" t="str">
        <f>+'[5]Secretaría Desarr. Urbano y Obr'!$J$29</f>
        <v>(Total de obras de infraestructura  realizadas</v>
      </c>
      <c r="H796" s="45" t="str">
        <f>+'[5]Secretaría Desarr. Urbano y Obr'!$J$30</f>
        <v>Total de obras de infraestructura programadas)*100</v>
      </c>
      <c r="I796" s="52" t="s">
        <v>4</v>
      </c>
      <c r="J796" s="43" t="s">
        <v>1936</v>
      </c>
      <c r="K796" s="43">
        <v>60</v>
      </c>
      <c r="L796" s="43" t="s">
        <v>8</v>
      </c>
      <c r="M796" s="43" t="s">
        <v>36</v>
      </c>
      <c r="N796" s="21" t="s">
        <v>18</v>
      </c>
      <c r="O796" s="23">
        <f t="shared" ref="O796" si="95">+K796</f>
        <v>60</v>
      </c>
      <c r="P796" s="54">
        <f t="shared" ref="P796" si="96">O797/O796*100%</f>
        <v>0.6333333333333333</v>
      </c>
      <c r="Q796" s="49"/>
      <c r="R796" s="50" t="s">
        <v>465</v>
      </c>
      <c r="S796" s="51"/>
    </row>
    <row r="797" spans="1:19" ht="66.75" customHeight="1" x14ac:dyDescent="0.55000000000000004">
      <c r="A797" s="58"/>
      <c r="B797" s="48"/>
      <c r="C797" s="44"/>
      <c r="D797" s="44"/>
      <c r="E797" s="44"/>
      <c r="F797" s="45"/>
      <c r="G797" s="45"/>
      <c r="H797" s="45"/>
      <c r="I797" s="53"/>
      <c r="J797" s="44"/>
      <c r="K797" s="44"/>
      <c r="L797" s="44"/>
      <c r="M797" s="44"/>
      <c r="N797" s="21" t="s">
        <v>19</v>
      </c>
      <c r="O797" s="23">
        <v>38</v>
      </c>
      <c r="P797" s="55"/>
      <c r="Q797" s="49"/>
      <c r="R797" s="50"/>
      <c r="S797" s="51"/>
    </row>
    <row r="798" spans="1:19" ht="72.75" customHeight="1" x14ac:dyDescent="0.55000000000000004">
      <c r="A798" s="58" t="s">
        <v>1933</v>
      </c>
      <c r="B798" s="43" t="str">
        <f>+'[5]Secretaría Desarr. Urbano y Obr'!$I$31</f>
        <v>Acciones para el fortalecimiento de la tenencia de la tierra</v>
      </c>
      <c r="C798" s="43" t="s">
        <v>13</v>
      </c>
      <c r="D798" s="43" t="s">
        <v>88</v>
      </c>
      <c r="E798" s="43" t="s">
        <v>7</v>
      </c>
      <c r="F798" s="45" t="str">
        <f>+'[5]Secretaría Desarr. Urbano y Obr'!$C$31</f>
        <v>Ordenamiento territorial y regularización de la tenencia de la tierra</v>
      </c>
      <c r="G798" s="45" t="str">
        <f>+'[5]Secretaría Desarr. Urbano y Obr'!$J$31</f>
        <v>(Acciones de fortalecimiento de la tenencia de la tierra realizadas</v>
      </c>
      <c r="H798" s="45" t="str">
        <f>+'[5]Secretaría Desarr. Urbano y Obr'!$J$32</f>
        <v>Acciones de fortalecimiento de la tenencia de la tierra programadas)*100</v>
      </c>
      <c r="I798" s="52" t="s">
        <v>4</v>
      </c>
      <c r="J798" s="43" t="s">
        <v>1939</v>
      </c>
      <c r="K798" s="43">
        <v>60</v>
      </c>
      <c r="L798" s="43" t="s">
        <v>8</v>
      </c>
      <c r="M798" s="43" t="s">
        <v>36</v>
      </c>
      <c r="N798" s="21" t="s">
        <v>18</v>
      </c>
      <c r="O798" s="23">
        <f t="shared" ref="O798" si="97">+K798</f>
        <v>60</v>
      </c>
      <c r="P798" s="54">
        <f t="shared" ref="P798" si="98">O799/O798*100%</f>
        <v>0.6333333333333333</v>
      </c>
      <c r="Q798" s="49"/>
      <c r="R798" s="50" t="s">
        <v>465</v>
      </c>
      <c r="S798" s="51"/>
    </row>
    <row r="799" spans="1:19" ht="61.5" customHeight="1" x14ac:dyDescent="0.55000000000000004">
      <c r="A799" s="58"/>
      <c r="B799" s="44"/>
      <c r="C799" s="44"/>
      <c r="D799" s="44"/>
      <c r="E799" s="44"/>
      <c r="F799" s="45"/>
      <c r="G799" s="45"/>
      <c r="H799" s="45"/>
      <c r="I799" s="53"/>
      <c r="J799" s="44"/>
      <c r="K799" s="44"/>
      <c r="L799" s="44"/>
      <c r="M799" s="44"/>
      <c r="N799" s="21" t="s">
        <v>19</v>
      </c>
      <c r="O799" s="23">
        <v>38</v>
      </c>
      <c r="P799" s="55"/>
      <c r="Q799" s="49"/>
      <c r="R799" s="50"/>
      <c r="S799" s="51"/>
    </row>
    <row r="800" spans="1:19" ht="50.1" customHeight="1" x14ac:dyDescent="0.55000000000000004">
      <c r="A800" s="102"/>
      <c r="B800" s="34"/>
      <c r="C800" s="34"/>
      <c r="D800" s="34"/>
      <c r="E800" s="34"/>
      <c r="F800" s="34"/>
      <c r="G800" s="34"/>
      <c r="H800" s="34"/>
      <c r="I800" s="35"/>
      <c r="J800" s="34"/>
      <c r="K800" s="34"/>
      <c r="L800" s="34"/>
      <c r="M800" s="34"/>
      <c r="N800" s="34"/>
      <c r="O800" s="36"/>
      <c r="P800" s="37"/>
      <c r="Q800" s="10"/>
      <c r="R800" s="2"/>
      <c r="S800" s="2"/>
    </row>
    <row r="801" spans="1:19" ht="50.1" customHeight="1" x14ac:dyDescent="0.55000000000000004">
      <c r="A801" s="102"/>
      <c r="B801" s="34"/>
      <c r="C801" s="34"/>
      <c r="D801" s="34"/>
      <c r="E801" s="34"/>
      <c r="F801" s="34"/>
      <c r="G801" s="34"/>
      <c r="H801" s="34"/>
      <c r="I801" s="35"/>
      <c r="J801" s="34"/>
      <c r="K801" s="34"/>
      <c r="L801" s="34"/>
      <c r="M801" s="34"/>
      <c r="N801" s="34"/>
      <c r="O801" s="36"/>
      <c r="P801" s="37"/>
      <c r="Q801" s="10"/>
      <c r="R801" s="2"/>
      <c r="S801" s="2"/>
    </row>
    <row r="802" spans="1:19" ht="50.1" customHeight="1" x14ac:dyDescent="0.55000000000000004">
      <c r="A802" s="102"/>
      <c r="B802" s="34"/>
      <c r="C802" s="34"/>
      <c r="D802" s="34"/>
      <c r="E802" s="34"/>
      <c r="F802" s="34"/>
      <c r="G802" s="34"/>
      <c r="H802" s="34"/>
      <c r="I802" s="35"/>
      <c r="J802" s="34"/>
      <c r="K802" s="38"/>
      <c r="L802" s="34"/>
      <c r="M802" s="34"/>
      <c r="N802" s="34"/>
      <c r="O802" s="36"/>
      <c r="P802" s="37"/>
      <c r="Q802" s="10"/>
      <c r="R802" s="2"/>
      <c r="S802" s="2"/>
    </row>
    <row r="803" spans="1:19" ht="50.1" customHeight="1" x14ac:dyDescent="0.55000000000000004">
      <c r="A803" s="102"/>
      <c r="B803" s="39"/>
      <c r="C803" s="40"/>
      <c r="D803" s="40"/>
      <c r="E803" s="40"/>
      <c r="F803" s="41"/>
      <c r="G803" s="39"/>
      <c r="H803" s="39"/>
      <c r="I803" s="40"/>
      <c r="J803" s="39"/>
      <c r="K803" s="42"/>
      <c r="L803" s="39"/>
      <c r="M803" s="39"/>
      <c r="N803" s="39"/>
      <c r="O803" s="39"/>
      <c r="P803" s="40"/>
    </row>
    <row r="804" spans="1:19" ht="50.1" customHeight="1" x14ac:dyDescent="0.55000000000000004">
      <c r="B804" s="39"/>
      <c r="C804" s="40"/>
      <c r="D804" s="40"/>
      <c r="E804" s="40"/>
      <c r="F804" s="41"/>
      <c r="G804" s="39"/>
      <c r="H804" s="39"/>
      <c r="I804" s="40"/>
      <c r="J804" s="39"/>
      <c r="K804" s="42"/>
      <c r="L804" s="39"/>
      <c r="M804" s="39"/>
      <c r="N804" s="39"/>
      <c r="O804" s="39"/>
      <c r="P804" s="40"/>
    </row>
    <row r="805" spans="1:19" ht="50.1" customHeight="1" x14ac:dyDescent="0.55000000000000004">
      <c r="B805" s="39"/>
      <c r="C805" s="40"/>
      <c r="D805" s="40"/>
      <c r="E805" s="40"/>
      <c r="F805" s="41"/>
      <c r="G805" s="39"/>
      <c r="H805" s="39"/>
      <c r="I805" s="40"/>
      <c r="J805" s="39"/>
      <c r="K805" s="42"/>
      <c r="L805" s="39"/>
      <c r="M805" s="39"/>
      <c r="N805" s="39"/>
      <c r="O805" s="39"/>
      <c r="P805" s="40"/>
    </row>
    <row r="806" spans="1:19" ht="50.1" customHeight="1" x14ac:dyDescent="0.55000000000000004"/>
    <row r="807" spans="1:19" ht="50.1" customHeight="1" x14ac:dyDescent="0.55000000000000004"/>
    <row r="808" spans="1:19" ht="50.1" customHeight="1" x14ac:dyDescent="0.55000000000000004"/>
    <row r="809" spans="1:19" ht="50.1" customHeight="1" x14ac:dyDescent="0.55000000000000004"/>
    <row r="810" spans="1:19" ht="50.1" customHeight="1" x14ac:dyDescent="0.55000000000000004"/>
    <row r="811" spans="1:19" ht="50.1" customHeight="1" x14ac:dyDescent="0.55000000000000004"/>
    <row r="812" spans="1:19" ht="50.1" customHeight="1" x14ac:dyDescent="0.55000000000000004"/>
    <row r="813" spans="1:19" ht="50.1" customHeight="1" x14ac:dyDescent="0.55000000000000004"/>
    <row r="814" spans="1:19" ht="50.1" customHeight="1" x14ac:dyDescent="0.55000000000000004"/>
    <row r="815" spans="1:19" ht="50.1" customHeight="1" x14ac:dyDescent="0.55000000000000004"/>
    <row r="816" spans="1:19" ht="50.1" customHeight="1" x14ac:dyDescent="0.55000000000000004"/>
    <row r="817" ht="50.1" customHeight="1" x14ac:dyDescent="0.55000000000000004"/>
    <row r="818" ht="40.5" customHeight="1" x14ac:dyDescent="0.55000000000000004"/>
    <row r="819" ht="40.5" customHeight="1" x14ac:dyDescent="0.55000000000000004"/>
    <row r="820" ht="50.1" customHeight="1" x14ac:dyDescent="0.55000000000000004"/>
    <row r="821" ht="50.1" customHeight="1" x14ac:dyDescent="0.55000000000000004"/>
    <row r="822" ht="50.1" customHeight="1" x14ac:dyDescent="0.55000000000000004"/>
    <row r="823" ht="50.1" customHeight="1" x14ac:dyDescent="0.55000000000000004"/>
    <row r="824" ht="50.1" customHeight="1" x14ac:dyDescent="0.55000000000000004"/>
    <row r="825" ht="50.1" customHeight="1" x14ac:dyDescent="0.55000000000000004"/>
    <row r="826" ht="50.1" customHeight="1" x14ac:dyDescent="0.55000000000000004"/>
    <row r="827" ht="50.1" customHeight="1" x14ac:dyDescent="0.55000000000000004"/>
    <row r="828" ht="50.1" customHeight="1" x14ac:dyDescent="0.55000000000000004"/>
    <row r="829" ht="50.1" customHeight="1" x14ac:dyDescent="0.55000000000000004"/>
    <row r="830" ht="50.1" customHeight="1" x14ac:dyDescent="0.55000000000000004"/>
    <row r="831" ht="50.1" customHeight="1" x14ac:dyDescent="0.55000000000000004"/>
    <row r="832" ht="50.1" customHeight="1" x14ac:dyDescent="0.55000000000000004"/>
    <row r="833" ht="50.1" customHeight="1" x14ac:dyDescent="0.55000000000000004"/>
    <row r="834" ht="50.1" customHeight="1" x14ac:dyDescent="0.55000000000000004"/>
    <row r="835" ht="50.1" customHeight="1" x14ac:dyDescent="0.55000000000000004"/>
    <row r="836" ht="50.1" customHeight="1" x14ac:dyDescent="0.55000000000000004"/>
    <row r="837" ht="50.1" customHeight="1" x14ac:dyDescent="0.55000000000000004"/>
    <row r="838" ht="50.1" customHeight="1" x14ac:dyDescent="0.55000000000000004"/>
    <row r="839" ht="50.1" customHeight="1" x14ac:dyDescent="0.55000000000000004"/>
    <row r="840" ht="50.1" customHeight="1" x14ac:dyDescent="0.55000000000000004"/>
    <row r="841" ht="50.1" customHeight="1" x14ac:dyDescent="0.55000000000000004"/>
    <row r="842" ht="50.1" customHeight="1" x14ac:dyDescent="0.55000000000000004"/>
    <row r="843" ht="50.1" customHeight="1" x14ac:dyDescent="0.55000000000000004"/>
    <row r="844" ht="50.1" customHeight="1" x14ac:dyDescent="0.55000000000000004"/>
    <row r="845" ht="50.1" customHeight="1" x14ac:dyDescent="0.55000000000000004"/>
    <row r="846" ht="50.1" customHeight="1" x14ac:dyDescent="0.55000000000000004"/>
    <row r="847" ht="50.1" customHeight="1" x14ac:dyDescent="0.55000000000000004"/>
    <row r="848" ht="50.1" customHeight="1" x14ac:dyDescent="0.55000000000000004"/>
    <row r="849" ht="50.1" customHeight="1" x14ac:dyDescent="0.55000000000000004"/>
    <row r="850" ht="50.1" customHeight="1" x14ac:dyDescent="0.55000000000000004"/>
    <row r="851" ht="50.1" customHeight="1" x14ac:dyDescent="0.55000000000000004"/>
    <row r="852" ht="50.1" customHeight="1" x14ac:dyDescent="0.55000000000000004"/>
    <row r="853" ht="50.1" customHeight="1" x14ac:dyDescent="0.55000000000000004"/>
    <row r="854" ht="50.1" customHeight="1" x14ac:dyDescent="0.55000000000000004"/>
    <row r="855" ht="50.1" customHeight="1" x14ac:dyDescent="0.55000000000000004"/>
    <row r="856" ht="50.1" customHeight="1" x14ac:dyDescent="0.55000000000000004"/>
    <row r="857" ht="50.1" customHeight="1" x14ac:dyDescent="0.55000000000000004"/>
    <row r="858" ht="50.1" customHeight="1" x14ac:dyDescent="0.55000000000000004"/>
    <row r="859" ht="50.1" customHeight="1" x14ac:dyDescent="0.55000000000000004"/>
    <row r="860" ht="50.1" customHeight="1" x14ac:dyDescent="0.55000000000000004"/>
    <row r="861" ht="50.1" customHeight="1" x14ac:dyDescent="0.55000000000000004"/>
    <row r="862" ht="50.1" customHeight="1" x14ac:dyDescent="0.55000000000000004"/>
    <row r="863" ht="50.1" customHeight="1" x14ac:dyDescent="0.55000000000000004"/>
    <row r="864" ht="50.1" customHeight="1" x14ac:dyDescent="0.55000000000000004"/>
    <row r="865" ht="50.1" customHeight="1" x14ac:dyDescent="0.55000000000000004"/>
    <row r="866" ht="40.5" customHeight="1" x14ac:dyDescent="0.55000000000000004"/>
    <row r="867" ht="40.5" customHeight="1" x14ac:dyDescent="0.55000000000000004"/>
    <row r="868" ht="40.5" customHeight="1" x14ac:dyDescent="0.55000000000000004"/>
    <row r="869" ht="40.5" customHeight="1" x14ac:dyDescent="0.55000000000000004"/>
    <row r="870" ht="40.5" customHeight="1" x14ac:dyDescent="0.55000000000000004"/>
    <row r="871" ht="40.5" customHeight="1" x14ac:dyDescent="0.55000000000000004"/>
    <row r="872" ht="40.5" customHeight="1" x14ac:dyDescent="0.55000000000000004"/>
    <row r="873" ht="40.5" customHeight="1" x14ac:dyDescent="0.55000000000000004"/>
    <row r="874" ht="50.1" customHeight="1" x14ac:dyDescent="0.55000000000000004"/>
    <row r="875" ht="50.1" customHeight="1" x14ac:dyDescent="0.55000000000000004"/>
    <row r="876" ht="50.1" customHeight="1" x14ac:dyDescent="0.55000000000000004"/>
    <row r="877" ht="50.1" customHeight="1" x14ac:dyDescent="0.55000000000000004"/>
    <row r="878" ht="50.1" customHeight="1" x14ac:dyDescent="0.55000000000000004"/>
    <row r="879" ht="50.1" customHeight="1" x14ac:dyDescent="0.55000000000000004"/>
    <row r="880" ht="50.1" customHeight="1" x14ac:dyDescent="0.55000000000000004"/>
    <row r="881" ht="50.1" customHeight="1" x14ac:dyDescent="0.55000000000000004"/>
    <row r="882" ht="50.1" customHeight="1" x14ac:dyDescent="0.55000000000000004"/>
    <row r="883" ht="50.1" customHeight="1" x14ac:dyDescent="0.55000000000000004"/>
    <row r="884" ht="50.1" customHeight="1" x14ac:dyDescent="0.55000000000000004"/>
    <row r="885" ht="50.1" customHeight="1" x14ac:dyDescent="0.55000000000000004"/>
    <row r="886" ht="50.1" customHeight="1" x14ac:dyDescent="0.55000000000000004"/>
    <row r="887" ht="50.1" customHeight="1" x14ac:dyDescent="0.55000000000000004"/>
    <row r="888" ht="50.1" customHeight="1" x14ac:dyDescent="0.55000000000000004"/>
    <row r="889" ht="50.1" customHeight="1" x14ac:dyDescent="0.55000000000000004"/>
    <row r="890" ht="50.1" customHeight="1" x14ac:dyDescent="0.55000000000000004"/>
    <row r="891" ht="50.1" customHeight="1" x14ac:dyDescent="0.55000000000000004"/>
    <row r="892" ht="50.1" customHeight="1" x14ac:dyDescent="0.55000000000000004"/>
    <row r="893" ht="50.1" customHeight="1" x14ac:dyDescent="0.55000000000000004"/>
    <row r="894" ht="50.1" customHeight="1" x14ac:dyDescent="0.55000000000000004"/>
    <row r="895" ht="50.1" customHeight="1" x14ac:dyDescent="0.55000000000000004"/>
    <row r="896" ht="50.1" customHeight="1" x14ac:dyDescent="0.55000000000000004"/>
    <row r="897" ht="50.1" customHeight="1" x14ac:dyDescent="0.55000000000000004"/>
    <row r="898" ht="50.1" customHeight="1" x14ac:dyDescent="0.55000000000000004"/>
    <row r="899" ht="50.1" customHeight="1" x14ac:dyDescent="0.55000000000000004"/>
    <row r="900" ht="50.1" customHeight="1" x14ac:dyDescent="0.55000000000000004"/>
    <row r="901" ht="50.1" customHeight="1" x14ac:dyDescent="0.55000000000000004"/>
    <row r="902" ht="50.1" customHeight="1" x14ac:dyDescent="0.55000000000000004"/>
    <row r="903" ht="50.1" customHeight="1" x14ac:dyDescent="0.55000000000000004"/>
    <row r="904" ht="50.1" customHeight="1" x14ac:dyDescent="0.55000000000000004"/>
    <row r="905" ht="50.1" customHeight="1" x14ac:dyDescent="0.55000000000000004"/>
    <row r="906" ht="50.1" customHeight="1" x14ac:dyDescent="0.55000000000000004"/>
    <row r="907" ht="50.1" customHeight="1" x14ac:dyDescent="0.55000000000000004"/>
    <row r="908" ht="50.1" customHeight="1" x14ac:dyDescent="0.55000000000000004"/>
    <row r="909" ht="50.1" customHeight="1" x14ac:dyDescent="0.55000000000000004"/>
  </sheetData>
  <mergeCells count="6723">
    <mergeCell ref="A1:S1"/>
    <mergeCell ref="A2:S2"/>
    <mergeCell ref="A3:S3"/>
    <mergeCell ref="R160:R161"/>
    <mergeCell ref="R172:R173"/>
    <mergeCell ref="R174:R175"/>
    <mergeCell ref="Q176:Q177"/>
    <mergeCell ref="R178:R179"/>
    <mergeCell ref="R180:R181"/>
    <mergeCell ref="R182:R183"/>
    <mergeCell ref="S184:S185"/>
    <mergeCell ref="Q186:Q187"/>
    <mergeCell ref="Q76:Q77"/>
    <mergeCell ref="R76:R77"/>
    <mergeCell ref="S76:S77"/>
    <mergeCell ref="Q78:Q79"/>
    <mergeCell ref="R78:R79"/>
    <mergeCell ref="S78:S79"/>
    <mergeCell ref="Q80:Q81"/>
    <mergeCell ref="R80:R81"/>
    <mergeCell ref="S80:S81"/>
    <mergeCell ref="Q82:Q83"/>
    <mergeCell ref="R82:R83"/>
    <mergeCell ref="S82:S83"/>
    <mergeCell ref="Q84:Q85"/>
    <mergeCell ref="R84:R85"/>
    <mergeCell ref="S84:S85"/>
    <mergeCell ref="Q168:Q169"/>
    <mergeCell ref="Q170:Q171"/>
    <mergeCell ref="Q146:Q147"/>
    <mergeCell ref="R146:R147"/>
    <mergeCell ref="Q144:Q145"/>
    <mergeCell ref="R144:R145"/>
    <mergeCell ref="S144:S145"/>
    <mergeCell ref="Q148:Q149"/>
    <mergeCell ref="Q64:Q65"/>
    <mergeCell ref="R64:R65"/>
    <mergeCell ref="S64:S65"/>
    <mergeCell ref="Q66:Q67"/>
    <mergeCell ref="R66:R67"/>
    <mergeCell ref="S66:S67"/>
    <mergeCell ref="Q68:Q69"/>
    <mergeCell ref="R68:R69"/>
    <mergeCell ref="S68:S69"/>
    <mergeCell ref="Q70:Q71"/>
    <mergeCell ref="R70:R71"/>
    <mergeCell ref="S70:S71"/>
    <mergeCell ref="Q72:Q73"/>
    <mergeCell ref="R72:R73"/>
    <mergeCell ref="S72:S73"/>
    <mergeCell ref="Q74:Q75"/>
    <mergeCell ref="R74:R75"/>
    <mergeCell ref="S74:S75"/>
    <mergeCell ref="Q52:Q53"/>
    <mergeCell ref="R52:R53"/>
    <mergeCell ref="S52:S53"/>
    <mergeCell ref="Q54:Q55"/>
    <mergeCell ref="R54:R55"/>
    <mergeCell ref="S54:S55"/>
    <mergeCell ref="Q56:Q57"/>
    <mergeCell ref="R56:R57"/>
    <mergeCell ref="S56:S57"/>
    <mergeCell ref="Q58:Q59"/>
    <mergeCell ref="R58:R59"/>
    <mergeCell ref="S58:S59"/>
    <mergeCell ref="Q60:Q61"/>
    <mergeCell ref="R60:R61"/>
    <mergeCell ref="S60:S61"/>
    <mergeCell ref="Q62:Q63"/>
    <mergeCell ref="R62:R63"/>
    <mergeCell ref="S62:S63"/>
    <mergeCell ref="Q44:Q45"/>
    <mergeCell ref="R44:R45"/>
    <mergeCell ref="S44:S45"/>
    <mergeCell ref="Q46:Q47"/>
    <mergeCell ref="R46:R47"/>
    <mergeCell ref="S46:S47"/>
    <mergeCell ref="Q48:Q49"/>
    <mergeCell ref="R48:R49"/>
    <mergeCell ref="S48:S49"/>
    <mergeCell ref="Q50:Q51"/>
    <mergeCell ref="R50:R51"/>
    <mergeCell ref="S50:S51"/>
    <mergeCell ref="Q32:Q33"/>
    <mergeCell ref="R32:R33"/>
    <mergeCell ref="S32:S33"/>
    <mergeCell ref="Q34:Q35"/>
    <mergeCell ref="R34:R35"/>
    <mergeCell ref="S34:S35"/>
    <mergeCell ref="Q36:Q37"/>
    <mergeCell ref="R36:R37"/>
    <mergeCell ref="S36:S37"/>
    <mergeCell ref="Q38:Q39"/>
    <mergeCell ref="R38:R39"/>
    <mergeCell ref="S38:S39"/>
    <mergeCell ref="Q40:Q41"/>
    <mergeCell ref="R40:R41"/>
    <mergeCell ref="S40:S41"/>
    <mergeCell ref="Q42:Q43"/>
    <mergeCell ref="R42:R43"/>
    <mergeCell ref="S42:S43"/>
    <mergeCell ref="Q20:Q21"/>
    <mergeCell ref="R20:R21"/>
    <mergeCell ref="S20:S21"/>
    <mergeCell ref="Q22:Q23"/>
    <mergeCell ref="R22:R23"/>
    <mergeCell ref="S22:S23"/>
    <mergeCell ref="Q24:Q25"/>
    <mergeCell ref="R24:R25"/>
    <mergeCell ref="S24:S25"/>
    <mergeCell ref="Q26:Q27"/>
    <mergeCell ref="R26:R27"/>
    <mergeCell ref="S26:S27"/>
    <mergeCell ref="Q28:Q29"/>
    <mergeCell ref="R28:R29"/>
    <mergeCell ref="S28:S29"/>
    <mergeCell ref="Q30:Q31"/>
    <mergeCell ref="R30:R31"/>
    <mergeCell ref="S30:S31"/>
    <mergeCell ref="Q8:Q9"/>
    <mergeCell ref="R8:R9"/>
    <mergeCell ref="S8:S9"/>
    <mergeCell ref="Q10:Q11"/>
    <mergeCell ref="R10:R11"/>
    <mergeCell ref="S10:S11"/>
    <mergeCell ref="Q12:Q13"/>
    <mergeCell ref="R12:R13"/>
    <mergeCell ref="S12:S13"/>
    <mergeCell ref="Q14:Q15"/>
    <mergeCell ref="R14:R15"/>
    <mergeCell ref="S14:S15"/>
    <mergeCell ref="Q16:Q17"/>
    <mergeCell ref="R16:R17"/>
    <mergeCell ref="S16:S17"/>
    <mergeCell ref="Q18:Q19"/>
    <mergeCell ref="R18:R19"/>
    <mergeCell ref="S18:S19"/>
    <mergeCell ref="K42:K43"/>
    <mergeCell ref="K48:K49"/>
    <mergeCell ref="K60:K61"/>
    <mergeCell ref="K58:K59"/>
    <mergeCell ref="K56:K57"/>
    <mergeCell ref="K54:K55"/>
    <mergeCell ref="K52:K53"/>
    <mergeCell ref="K50:K51"/>
    <mergeCell ref="K72:K73"/>
    <mergeCell ref="K70:K71"/>
    <mergeCell ref="K68:K69"/>
    <mergeCell ref="K66:K67"/>
    <mergeCell ref="K64:K65"/>
    <mergeCell ref="K62:K63"/>
    <mergeCell ref="K84:K85"/>
    <mergeCell ref="K80:K81"/>
    <mergeCell ref="K82:K83"/>
    <mergeCell ref="K78:K79"/>
    <mergeCell ref="K76:K77"/>
    <mergeCell ref="K74:K75"/>
    <mergeCell ref="K44:K45"/>
    <mergeCell ref="K46:K47"/>
    <mergeCell ref="K22:K23"/>
    <mergeCell ref="K8:K9"/>
    <mergeCell ref="K10:K11"/>
    <mergeCell ref="K12:K13"/>
    <mergeCell ref="K14:K15"/>
    <mergeCell ref="K16:K17"/>
    <mergeCell ref="K18:K19"/>
    <mergeCell ref="K20:K21"/>
    <mergeCell ref="K24:K25"/>
    <mergeCell ref="K30:K31"/>
    <mergeCell ref="K32:K33"/>
    <mergeCell ref="K34:K35"/>
    <mergeCell ref="K26:K27"/>
    <mergeCell ref="K28:K29"/>
    <mergeCell ref="K36:K37"/>
    <mergeCell ref="K40:K41"/>
    <mergeCell ref="K38:K39"/>
    <mergeCell ref="H516:H517"/>
    <mergeCell ref="D656:D657"/>
    <mergeCell ref="D658:D659"/>
    <mergeCell ref="D660:D661"/>
    <mergeCell ref="D662:D663"/>
    <mergeCell ref="D664:D665"/>
    <mergeCell ref="D666:D667"/>
    <mergeCell ref="D668:D669"/>
    <mergeCell ref="D670:D671"/>
    <mergeCell ref="D672:D673"/>
    <mergeCell ref="D674:D675"/>
    <mergeCell ref="D676:D677"/>
    <mergeCell ref="D678:D679"/>
    <mergeCell ref="D680:D681"/>
    <mergeCell ref="D682:D683"/>
    <mergeCell ref="D684:D685"/>
    <mergeCell ref="D686:D687"/>
    <mergeCell ref="D622:D623"/>
    <mergeCell ref="D624:D625"/>
    <mergeCell ref="D626:D627"/>
    <mergeCell ref="D628:D629"/>
    <mergeCell ref="D630:D631"/>
    <mergeCell ref="D586:D587"/>
    <mergeCell ref="D588:D589"/>
    <mergeCell ref="D590:D591"/>
    <mergeCell ref="D636:D637"/>
    <mergeCell ref="D638:D639"/>
    <mergeCell ref="D640:D641"/>
    <mergeCell ref="D642:D643"/>
    <mergeCell ref="D644:D645"/>
    <mergeCell ref="D646:D647"/>
    <mergeCell ref="D648:D649"/>
    <mergeCell ref="D650:D651"/>
    <mergeCell ref="D652:D653"/>
    <mergeCell ref="D654:D655"/>
    <mergeCell ref="C626:C627"/>
    <mergeCell ref="C628:C629"/>
    <mergeCell ref="D696:D697"/>
    <mergeCell ref="D698:D699"/>
    <mergeCell ref="D700:D701"/>
    <mergeCell ref="E506:E507"/>
    <mergeCell ref="D506:D507"/>
    <mergeCell ref="D688:D689"/>
    <mergeCell ref="A782:A783"/>
    <mergeCell ref="A784:A785"/>
    <mergeCell ref="A786:A787"/>
    <mergeCell ref="A788:A789"/>
    <mergeCell ref="A790:A791"/>
    <mergeCell ref="A792:A793"/>
    <mergeCell ref="A766:A767"/>
    <mergeCell ref="A768:A769"/>
    <mergeCell ref="A770:A771"/>
    <mergeCell ref="A772:A773"/>
    <mergeCell ref="A774:A775"/>
    <mergeCell ref="A776:A777"/>
    <mergeCell ref="C776:C777"/>
    <mergeCell ref="D776:D777"/>
    <mergeCell ref="E776:E777"/>
    <mergeCell ref="A746:A747"/>
    <mergeCell ref="B746:B747"/>
    <mergeCell ref="C746:C747"/>
    <mergeCell ref="D746:D747"/>
    <mergeCell ref="E746:E747"/>
    <mergeCell ref="A742:A743"/>
    <mergeCell ref="A794:A795"/>
    <mergeCell ref="A796:A797"/>
    <mergeCell ref="A798:A799"/>
    <mergeCell ref="E796:E797"/>
    <mergeCell ref="C798:C799"/>
    <mergeCell ref="D798:D799"/>
    <mergeCell ref="E798:E799"/>
    <mergeCell ref="A800:A801"/>
    <mergeCell ref="B782:B783"/>
    <mergeCell ref="B796:B797"/>
    <mergeCell ref="B790:B791"/>
    <mergeCell ref="E784:E785"/>
    <mergeCell ref="C786:C787"/>
    <mergeCell ref="D786:D787"/>
    <mergeCell ref="E786:E787"/>
    <mergeCell ref="F782:F783"/>
    <mergeCell ref="G782:G783"/>
    <mergeCell ref="F796:F797"/>
    <mergeCell ref="G796:G797"/>
    <mergeCell ref="F790:F791"/>
    <mergeCell ref="G790:G791"/>
    <mergeCell ref="H782:H783"/>
    <mergeCell ref="B784:B785"/>
    <mergeCell ref="F784:F785"/>
    <mergeCell ref="G784:G785"/>
    <mergeCell ref="H784:H785"/>
    <mergeCell ref="B786:B787"/>
    <mergeCell ref="F786:F787"/>
    <mergeCell ref="G786:G787"/>
    <mergeCell ref="H786:H787"/>
    <mergeCell ref="B788:B789"/>
    <mergeCell ref="F788:F789"/>
    <mergeCell ref="G788:G789"/>
    <mergeCell ref="H788:H789"/>
    <mergeCell ref="C782:C783"/>
    <mergeCell ref="D782:D783"/>
    <mergeCell ref="E782:E783"/>
    <mergeCell ref="C784:C785"/>
    <mergeCell ref="D784:D785"/>
    <mergeCell ref="C788:C789"/>
    <mergeCell ref="D788:D789"/>
    <mergeCell ref="E788:E789"/>
    <mergeCell ref="H796:H797"/>
    <mergeCell ref="B798:B799"/>
    <mergeCell ref="F798:F799"/>
    <mergeCell ref="G798:G799"/>
    <mergeCell ref="H798:H799"/>
    <mergeCell ref="C796:C797"/>
    <mergeCell ref="D796:D797"/>
    <mergeCell ref="M758:M759"/>
    <mergeCell ref="M760:M761"/>
    <mergeCell ref="M762:M763"/>
    <mergeCell ref="M764:M765"/>
    <mergeCell ref="P758:P759"/>
    <mergeCell ref="P760:P761"/>
    <mergeCell ref="P762:P763"/>
    <mergeCell ref="P764:P765"/>
    <mergeCell ref="H764:H765"/>
    <mergeCell ref="C758:C759"/>
    <mergeCell ref="D758:D759"/>
    <mergeCell ref="E758:E759"/>
    <mergeCell ref="C760:C761"/>
    <mergeCell ref="D760:D761"/>
    <mergeCell ref="E760:E761"/>
    <mergeCell ref="C762:C763"/>
    <mergeCell ref="D762:D763"/>
    <mergeCell ref="E762:E763"/>
    <mergeCell ref="C764:C765"/>
    <mergeCell ref="D764:D765"/>
    <mergeCell ref="E764:E765"/>
    <mergeCell ref="B766:B767"/>
    <mergeCell ref="F766:F767"/>
    <mergeCell ref="B758:B759"/>
    <mergeCell ref="F758:F759"/>
    <mergeCell ref="Q758:Q759"/>
    <mergeCell ref="R758:R759"/>
    <mergeCell ref="S758:S759"/>
    <mergeCell ref="Q760:Q761"/>
    <mergeCell ref="R760:R761"/>
    <mergeCell ref="S760:S761"/>
    <mergeCell ref="Q762:Q763"/>
    <mergeCell ref="R762:R763"/>
    <mergeCell ref="S762:S763"/>
    <mergeCell ref="Q764:Q765"/>
    <mergeCell ref="R764:R765"/>
    <mergeCell ref="S764:S765"/>
    <mergeCell ref="I758:I759"/>
    <mergeCell ref="I760:I761"/>
    <mergeCell ref="I762:I763"/>
    <mergeCell ref="I764:I765"/>
    <mergeCell ref="L758:L759"/>
    <mergeCell ref="L760:L761"/>
    <mergeCell ref="L762:L763"/>
    <mergeCell ref="L764:L765"/>
    <mergeCell ref="J758:J759"/>
    <mergeCell ref="K758:K759"/>
    <mergeCell ref="J760:J761"/>
    <mergeCell ref="K760:K761"/>
    <mergeCell ref="J762:J763"/>
    <mergeCell ref="K762:K763"/>
    <mergeCell ref="J764:J765"/>
    <mergeCell ref="K764:K765"/>
    <mergeCell ref="G764:G765"/>
    <mergeCell ref="C772:C773"/>
    <mergeCell ref="D772:D773"/>
    <mergeCell ref="E772:E773"/>
    <mergeCell ref="C774:C775"/>
    <mergeCell ref="D774:D775"/>
    <mergeCell ref="E774:E775"/>
    <mergeCell ref="B772:B773"/>
    <mergeCell ref="F772:F773"/>
    <mergeCell ref="G772:G773"/>
    <mergeCell ref="H772:H773"/>
    <mergeCell ref="B774:B775"/>
    <mergeCell ref="F774:F775"/>
    <mergeCell ref="G774:G775"/>
    <mergeCell ref="H774:H775"/>
    <mergeCell ref="H768:H769"/>
    <mergeCell ref="B770:B771"/>
    <mergeCell ref="I752:I753"/>
    <mergeCell ref="I754:I755"/>
    <mergeCell ref="I756:I757"/>
    <mergeCell ref="L752:L753"/>
    <mergeCell ref="L754:L755"/>
    <mergeCell ref="L756:L757"/>
    <mergeCell ref="M752:M753"/>
    <mergeCell ref="M754:M755"/>
    <mergeCell ref="M756:M757"/>
    <mergeCell ref="J752:J753"/>
    <mergeCell ref="K752:K753"/>
    <mergeCell ref="J754:J755"/>
    <mergeCell ref="K754:K755"/>
    <mergeCell ref="J756:J757"/>
    <mergeCell ref="K756:K757"/>
    <mergeCell ref="A762:A763"/>
    <mergeCell ref="A764:A765"/>
    <mergeCell ref="A752:A753"/>
    <mergeCell ref="A754:A755"/>
    <mergeCell ref="A756:A757"/>
    <mergeCell ref="G758:G759"/>
    <mergeCell ref="H758:H759"/>
    <mergeCell ref="B760:B761"/>
    <mergeCell ref="F760:F761"/>
    <mergeCell ref="G760:G761"/>
    <mergeCell ref="H760:H761"/>
    <mergeCell ref="B762:B763"/>
    <mergeCell ref="F762:F763"/>
    <mergeCell ref="G762:G763"/>
    <mergeCell ref="H762:H763"/>
    <mergeCell ref="B764:B765"/>
    <mergeCell ref="F764:F765"/>
    <mergeCell ref="P748:P749"/>
    <mergeCell ref="P750:P751"/>
    <mergeCell ref="Q748:Q749"/>
    <mergeCell ref="Q750:Q751"/>
    <mergeCell ref="R748:R749"/>
    <mergeCell ref="R750:R751"/>
    <mergeCell ref="S748:S749"/>
    <mergeCell ref="S750:S751"/>
    <mergeCell ref="B752:B753"/>
    <mergeCell ref="B754:B755"/>
    <mergeCell ref="B756:B757"/>
    <mergeCell ref="F752:F753"/>
    <mergeCell ref="G752:G753"/>
    <mergeCell ref="H752:H753"/>
    <mergeCell ref="F754:F755"/>
    <mergeCell ref="G754:G755"/>
    <mergeCell ref="H754:H755"/>
    <mergeCell ref="F756:F757"/>
    <mergeCell ref="G756:G757"/>
    <mergeCell ref="H756:H757"/>
    <mergeCell ref="P752:P753"/>
    <mergeCell ref="P754:P755"/>
    <mergeCell ref="P756:P757"/>
    <mergeCell ref="Q752:Q753"/>
    <mergeCell ref="R752:R753"/>
    <mergeCell ref="S752:S753"/>
    <mergeCell ref="Q754:Q755"/>
    <mergeCell ref="R754:R755"/>
    <mergeCell ref="S754:S755"/>
    <mergeCell ref="Q756:Q757"/>
    <mergeCell ref="R756:R757"/>
    <mergeCell ref="S756:S757"/>
    <mergeCell ref="A802:A803"/>
    <mergeCell ref="B748:B749"/>
    <mergeCell ref="B750:B751"/>
    <mergeCell ref="C748:C749"/>
    <mergeCell ref="C750:C751"/>
    <mergeCell ref="F748:F749"/>
    <mergeCell ref="F750:F751"/>
    <mergeCell ref="D748:D749"/>
    <mergeCell ref="E748:E749"/>
    <mergeCell ref="D750:D751"/>
    <mergeCell ref="E750:E751"/>
    <mergeCell ref="G748:G749"/>
    <mergeCell ref="H748:H749"/>
    <mergeCell ref="G750:G751"/>
    <mergeCell ref="H750:H751"/>
    <mergeCell ref="C752:C753"/>
    <mergeCell ref="D752:D753"/>
    <mergeCell ref="E752:E753"/>
    <mergeCell ref="C754:C755"/>
    <mergeCell ref="D754:D755"/>
    <mergeCell ref="E754:E755"/>
    <mergeCell ref="C756:C757"/>
    <mergeCell ref="D756:D757"/>
    <mergeCell ref="E756:E757"/>
    <mergeCell ref="A758:A759"/>
    <mergeCell ref="A760:A761"/>
    <mergeCell ref="C770:C771"/>
    <mergeCell ref="D770:D771"/>
    <mergeCell ref="E770:E771"/>
    <mergeCell ref="F770:F771"/>
    <mergeCell ref="G770:G771"/>
    <mergeCell ref="H770:H771"/>
    <mergeCell ref="F746:F747"/>
    <mergeCell ref="G746:G747"/>
    <mergeCell ref="H746:H747"/>
    <mergeCell ref="I746:I747"/>
    <mergeCell ref="J746:J747"/>
    <mergeCell ref="K746:K747"/>
    <mergeCell ref="L746:L747"/>
    <mergeCell ref="M746:M747"/>
    <mergeCell ref="A748:A749"/>
    <mergeCell ref="A750:A751"/>
    <mergeCell ref="I748:I749"/>
    <mergeCell ref="I750:I751"/>
    <mergeCell ref="L748:L749"/>
    <mergeCell ref="L750:L751"/>
    <mergeCell ref="K748:K749"/>
    <mergeCell ref="K750:K751"/>
    <mergeCell ref="J748:J749"/>
    <mergeCell ref="J750:J751"/>
    <mergeCell ref="M748:M749"/>
    <mergeCell ref="M750:M751"/>
    <mergeCell ref="B742:B743"/>
    <mergeCell ref="C742:C743"/>
    <mergeCell ref="D742:D743"/>
    <mergeCell ref="E742:E743"/>
    <mergeCell ref="F742:F743"/>
    <mergeCell ref="G742:G743"/>
    <mergeCell ref="H742:H743"/>
    <mergeCell ref="I742:I743"/>
    <mergeCell ref="J742:J743"/>
    <mergeCell ref="K742:K743"/>
    <mergeCell ref="L742:L743"/>
    <mergeCell ref="M742:M743"/>
    <mergeCell ref="A744:A745"/>
    <mergeCell ref="B744:B745"/>
    <mergeCell ref="C744:C745"/>
    <mergeCell ref="D744:D745"/>
    <mergeCell ref="E744:E745"/>
    <mergeCell ref="F744:F745"/>
    <mergeCell ref="G744:G745"/>
    <mergeCell ref="H744:H745"/>
    <mergeCell ref="I744:I745"/>
    <mergeCell ref="J744:J745"/>
    <mergeCell ref="K744:K745"/>
    <mergeCell ref="L744:L745"/>
    <mergeCell ref="M744:M745"/>
    <mergeCell ref="A738:A739"/>
    <mergeCell ref="B738:B739"/>
    <mergeCell ref="C738:C739"/>
    <mergeCell ref="D738:D739"/>
    <mergeCell ref="E738:E739"/>
    <mergeCell ref="F738:F739"/>
    <mergeCell ref="G738:G739"/>
    <mergeCell ref="H738:H739"/>
    <mergeCell ref="I738:I739"/>
    <mergeCell ref="J738:J739"/>
    <mergeCell ref="K738:K739"/>
    <mergeCell ref="L738:L739"/>
    <mergeCell ref="M738:M739"/>
    <mergeCell ref="A740:A741"/>
    <mergeCell ref="B740:B741"/>
    <mergeCell ref="C740:C741"/>
    <mergeCell ref="D740:D741"/>
    <mergeCell ref="E740:E741"/>
    <mergeCell ref="F740:F741"/>
    <mergeCell ref="G740:G741"/>
    <mergeCell ref="H740:H741"/>
    <mergeCell ref="I740:I741"/>
    <mergeCell ref="J740:J741"/>
    <mergeCell ref="K740:K741"/>
    <mergeCell ref="L740:L741"/>
    <mergeCell ref="M740:M741"/>
    <mergeCell ref="A734:A735"/>
    <mergeCell ref="B734:B735"/>
    <mergeCell ref="C734:C735"/>
    <mergeCell ref="D734:D735"/>
    <mergeCell ref="E734:E735"/>
    <mergeCell ref="F734:F735"/>
    <mergeCell ref="G734:G735"/>
    <mergeCell ref="H734:H735"/>
    <mergeCell ref="I734:I735"/>
    <mergeCell ref="J734:J735"/>
    <mergeCell ref="K734:K735"/>
    <mergeCell ref="L734:L735"/>
    <mergeCell ref="M734:M735"/>
    <mergeCell ref="A736:A737"/>
    <mergeCell ref="B736:B737"/>
    <mergeCell ref="C736:C737"/>
    <mergeCell ref="D736:D737"/>
    <mergeCell ref="E736:E737"/>
    <mergeCell ref="F736:F737"/>
    <mergeCell ref="G736:G737"/>
    <mergeCell ref="H736:H737"/>
    <mergeCell ref="I736:I737"/>
    <mergeCell ref="J736:J737"/>
    <mergeCell ref="K736:K737"/>
    <mergeCell ref="L736:L737"/>
    <mergeCell ref="M736:M737"/>
    <mergeCell ref="A730:A731"/>
    <mergeCell ref="B730:B731"/>
    <mergeCell ref="C730:C731"/>
    <mergeCell ref="D730:D731"/>
    <mergeCell ref="E730:E731"/>
    <mergeCell ref="F730:F731"/>
    <mergeCell ref="G730:G731"/>
    <mergeCell ref="H730:H731"/>
    <mergeCell ref="I730:I731"/>
    <mergeCell ref="J730:J731"/>
    <mergeCell ref="K730:K731"/>
    <mergeCell ref="L730:L731"/>
    <mergeCell ref="M730:M731"/>
    <mergeCell ref="A732:A733"/>
    <mergeCell ref="B732:B733"/>
    <mergeCell ref="C732:C733"/>
    <mergeCell ref="D732:D733"/>
    <mergeCell ref="E732:E733"/>
    <mergeCell ref="F732:F733"/>
    <mergeCell ref="G732:G733"/>
    <mergeCell ref="H732:H733"/>
    <mergeCell ref="I732:I733"/>
    <mergeCell ref="J732:J733"/>
    <mergeCell ref="K732:K733"/>
    <mergeCell ref="L732:L733"/>
    <mergeCell ref="M732:M733"/>
    <mergeCell ref="P738:P739"/>
    <mergeCell ref="Q738:Q739"/>
    <mergeCell ref="R738:R739"/>
    <mergeCell ref="S738:S739"/>
    <mergeCell ref="P740:P741"/>
    <mergeCell ref="Q740:Q741"/>
    <mergeCell ref="R740:R741"/>
    <mergeCell ref="S740:S741"/>
    <mergeCell ref="P742:P743"/>
    <mergeCell ref="Q742:Q743"/>
    <mergeCell ref="R742:R743"/>
    <mergeCell ref="S742:S743"/>
    <mergeCell ref="P744:P745"/>
    <mergeCell ref="Q744:Q745"/>
    <mergeCell ref="R744:R745"/>
    <mergeCell ref="S744:S745"/>
    <mergeCell ref="P746:P747"/>
    <mergeCell ref="Q746:Q747"/>
    <mergeCell ref="R746:R747"/>
    <mergeCell ref="S746:S747"/>
    <mergeCell ref="P728:P729"/>
    <mergeCell ref="Q728:Q729"/>
    <mergeCell ref="R728:R729"/>
    <mergeCell ref="S728:S729"/>
    <mergeCell ref="P730:P731"/>
    <mergeCell ref="Q730:Q731"/>
    <mergeCell ref="R730:R731"/>
    <mergeCell ref="S730:S731"/>
    <mergeCell ref="P732:P733"/>
    <mergeCell ref="Q732:Q733"/>
    <mergeCell ref="R732:R733"/>
    <mergeCell ref="S732:S733"/>
    <mergeCell ref="P734:P735"/>
    <mergeCell ref="Q734:Q735"/>
    <mergeCell ref="R734:R735"/>
    <mergeCell ref="S734:S735"/>
    <mergeCell ref="P736:P737"/>
    <mergeCell ref="Q736:Q737"/>
    <mergeCell ref="R736:R737"/>
    <mergeCell ref="S736:S737"/>
    <mergeCell ref="G728:G729"/>
    <mergeCell ref="H728:H729"/>
    <mergeCell ref="I728:I729"/>
    <mergeCell ref="J728:J729"/>
    <mergeCell ref="K728:K729"/>
    <mergeCell ref="L728:L729"/>
    <mergeCell ref="M728:M729"/>
    <mergeCell ref="C718:C719"/>
    <mergeCell ref="C720:C721"/>
    <mergeCell ref="C722:C723"/>
    <mergeCell ref="C724:C725"/>
    <mergeCell ref="C726:C727"/>
    <mergeCell ref="C702:C703"/>
    <mergeCell ref="C704:C705"/>
    <mergeCell ref="E718:E719"/>
    <mergeCell ref="E720:E721"/>
    <mergeCell ref="E722:E723"/>
    <mergeCell ref="E724:E725"/>
    <mergeCell ref="E726:E727"/>
    <mergeCell ref="D726:D727"/>
    <mergeCell ref="D724:D725"/>
    <mergeCell ref="D722:D723"/>
    <mergeCell ref="E710:E711"/>
    <mergeCell ref="G712:G713"/>
    <mergeCell ref="K714:K715"/>
    <mergeCell ref="K716:K717"/>
    <mergeCell ref="M704:M705"/>
    <mergeCell ref="M706:M707"/>
    <mergeCell ref="M708:M709"/>
    <mergeCell ref="M710:M711"/>
    <mergeCell ref="M712:M713"/>
    <mergeCell ref="M714:M715"/>
    <mergeCell ref="C338:C339"/>
    <mergeCell ref="C340:C341"/>
    <mergeCell ref="D326:D327"/>
    <mergeCell ref="D328:D329"/>
    <mergeCell ref="D336:D337"/>
    <mergeCell ref="D338:D339"/>
    <mergeCell ref="D340:D341"/>
    <mergeCell ref="A418:A419"/>
    <mergeCell ref="A412:A413"/>
    <mergeCell ref="A414:A415"/>
    <mergeCell ref="A398:A399"/>
    <mergeCell ref="A728:A729"/>
    <mergeCell ref="B728:B729"/>
    <mergeCell ref="C728:C729"/>
    <mergeCell ref="D728:D729"/>
    <mergeCell ref="E728:E729"/>
    <mergeCell ref="F728:F729"/>
    <mergeCell ref="D592:D593"/>
    <mergeCell ref="D594:D595"/>
    <mergeCell ref="D596:D597"/>
    <mergeCell ref="D598:D599"/>
    <mergeCell ref="D600:D601"/>
    <mergeCell ref="D602:D603"/>
    <mergeCell ref="D604:D605"/>
    <mergeCell ref="D606:D607"/>
    <mergeCell ref="D608:D609"/>
    <mergeCell ref="D610:D611"/>
    <mergeCell ref="D612:D613"/>
    <mergeCell ref="D690:D691"/>
    <mergeCell ref="D692:D693"/>
    <mergeCell ref="D694:D695"/>
    <mergeCell ref="D634:D635"/>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E360:E361"/>
    <mergeCell ref="E362:E363"/>
    <mergeCell ref="E364:E365"/>
    <mergeCell ref="E366:E367"/>
    <mergeCell ref="D352:D353"/>
    <mergeCell ref="C298:C299"/>
    <mergeCell ref="C300:C301"/>
    <mergeCell ref="C302:C303"/>
    <mergeCell ref="C304:C305"/>
    <mergeCell ref="C306:C307"/>
    <mergeCell ref="C308:C309"/>
    <mergeCell ref="C310:C311"/>
    <mergeCell ref="D298:D299"/>
    <mergeCell ref="D300:D301"/>
    <mergeCell ref="D302:D303"/>
    <mergeCell ref="D304:D305"/>
    <mergeCell ref="D306:D307"/>
    <mergeCell ref="D308:D309"/>
    <mergeCell ref="D310:D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E340:E341"/>
    <mergeCell ref="E702:E703"/>
    <mergeCell ref="E704:E705"/>
    <mergeCell ref="E706:E707"/>
    <mergeCell ref="E708:E709"/>
    <mergeCell ref="D364:D365"/>
    <mergeCell ref="D366:D367"/>
    <mergeCell ref="E368:E369"/>
    <mergeCell ref="E370:E371"/>
    <mergeCell ref="E372:E373"/>
    <mergeCell ref="E374:E375"/>
    <mergeCell ref="D312:D313"/>
    <mergeCell ref="D314:D315"/>
    <mergeCell ref="D316:D317"/>
    <mergeCell ref="D318:D319"/>
    <mergeCell ref="D320:D321"/>
    <mergeCell ref="D322:D323"/>
    <mergeCell ref="D324:D325"/>
    <mergeCell ref="D330:D331"/>
    <mergeCell ref="D332:D333"/>
    <mergeCell ref="D334:D335"/>
    <mergeCell ref="D632:D633"/>
    <mergeCell ref="D580:D581"/>
    <mergeCell ref="D582:D583"/>
    <mergeCell ref="D584:D585"/>
    <mergeCell ref="E426:E427"/>
    <mergeCell ref="E422:E423"/>
    <mergeCell ref="E424:E425"/>
    <mergeCell ref="E352:E353"/>
    <mergeCell ref="E354:E355"/>
    <mergeCell ref="E356:E357"/>
    <mergeCell ref="E358:E359"/>
    <mergeCell ref="E294:E295"/>
    <mergeCell ref="E296:E297"/>
    <mergeCell ref="E298:E299"/>
    <mergeCell ref="E300:E301"/>
    <mergeCell ref="E302:E303"/>
    <mergeCell ref="E304:E305"/>
    <mergeCell ref="E306:E307"/>
    <mergeCell ref="E308:E309"/>
    <mergeCell ref="E310:E311"/>
    <mergeCell ref="E312:E313"/>
    <mergeCell ref="E314:E315"/>
    <mergeCell ref="E316:E317"/>
    <mergeCell ref="D720:D721"/>
    <mergeCell ref="D718:D719"/>
    <mergeCell ref="D716:D717"/>
    <mergeCell ref="D714:D715"/>
    <mergeCell ref="D712:D713"/>
    <mergeCell ref="D710:D711"/>
    <mergeCell ref="D708:D709"/>
    <mergeCell ref="D706:D707"/>
    <mergeCell ref="D704:D705"/>
    <mergeCell ref="E318:E319"/>
    <mergeCell ref="E320:E321"/>
    <mergeCell ref="E322:E323"/>
    <mergeCell ref="E324:E325"/>
    <mergeCell ref="E326:E327"/>
    <mergeCell ref="E328:E329"/>
    <mergeCell ref="E330:E331"/>
    <mergeCell ref="E332:E333"/>
    <mergeCell ref="E334:E335"/>
    <mergeCell ref="E336:E337"/>
    <mergeCell ref="E338:E339"/>
    <mergeCell ref="S330:S331"/>
    <mergeCell ref="R332:R333"/>
    <mergeCell ref="S332:S333"/>
    <mergeCell ref="R334:R335"/>
    <mergeCell ref="S334:S335"/>
    <mergeCell ref="S336:S337"/>
    <mergeCell ref="R338:R339"/>
    <mergeCell ref="S338:S339"/>
    <mergeCell ref="R340:R341"/>
    <mergeCell ref="S340:S341"/>
    <mergeCell ref="R342:R343"/>
    <mergeCell ref="S342:S343"/>
    <mergeCell ref="R344:R345"/>
    <mergeCell ref="S344:S345"/>
    <mergeCell ref="C262:C263"/>
    <mergeCell ref="D262:D263"/>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S310:S311"/>
    <mergeCell ref="R312:R313"/>
    <mergeCell ref="S312:S313"/>
    <mergeCell ref="R314:R315"/>
    <mergeCell ref="S314:S315"/>
    <mergeCell ref="R316:R317"/>
    <mergeCell ref="S316:S317"/>
    <mergeCell ref="S318:S319"/>
    <mergeCell ref="R320:R321"/>
    <mergeCell ref="S320:S321"/>
    <mergeCell ref="R322:R323"/>
    <mergeCell ref="S322:S323"/>
    <mergeCell ref="R324:R325"/>
    <mergeCell ref="S324:S325"/>
    <mergeCell ref="R326:R327"/>
    <mergeCell ref="S326:S327"/>
    <mergeCell ref="R328:R329"/>
    <mergeCell ref="S328:S329"/>
    <mergeCell ref="S290:S291"/>
    <mergeCell ref="R292:R293"/>
    <mergeCell ref="S292:S293"/>
    <mergeCell ref="R294:R295"/>
    <mergeCell ref="S294:S295"/>
    <mergeCell ref="R296:R297"/>
    <mergeCell ref="S296:S297"/>
    <mergeCell ref="R298:R299"/>
    <mergeCell ref="S298:S299"/>
    <mergeCell ref="S300:S301"/>
    <mergeCell ref="R302:R303"/>
    <mergeCell ref="S302:S303"/>
    <mergeCell ref="R304:R305"/>
    <mergeCell ref="S304:S305"/>
    <mergeCell ref="R306:R307"/>
    <mergeCell ref="S306:S307"/>
    <mergeCell ref="R308:R309"/>
    <mergeCell ref="S308:S309"/>
    <mergeCell ref="Q324:Q325"/>
    <mergeCell ref="Q326:Q327"/>
    <mergeCell ref="Q328:Q329"/>
    <mergeCell ref="Q330:Q331"/>
    <mergeCell ref="Q332:Q333"/>
    <mergeCell ref="Q334:Q335"/>
    <mergeCell ref="Q336:Q337"/>
    <mergeCell ref="Q338:Q339"/>
    <mergeCell ref="Q340:Q341"/>
    <mergeCell ref="Q342:Q343"/>
    <mergeCell ref="Q344:Q345"/>
    <mergeCell ref="R262:R263"/>
    <mergeCell ref="R264:R265"/>
    <mergeCell ref="R282:R283"/>
    <mergeCell ref="R300:R301"/>
    <mergeCell ref="R318:R319"/>
    <mergeCell ref="R336:R337"/>
    <mergeCell ref="R266:R267"/>
    <mergeCell ref="R268:R269"/>
    <mergeCell ref="R270:R271"/>
    <mergeCell ref="R272:R273"/>
    <mergeCell ref="R274:R275"/>
    <mergeCell ref="R276:R277"/>
    <mergeCell ref="R278:R279"/>
    <mergeCell ref="R280:R281"/>
    <mergeCell ref="R284:R285"/>
    <mergeCell ref="R286:R287"/>
    <mergeCell ref="R288:R289"/>
    <mergeCell ref="R290:R291"/>
    <mergeCell ref="R310:R311"/>
    <mergeCell ref="R330:R331"/>
    <mergeCell ref="Q290:Q291"/>
    <mergeCell ref="Q292:Q293"/>
    <mergeCell ref="Q294:Q295"/>
    <mergeCell ref="Q296:Q297"/>
    <mergeCell ref="Q298:Q299"/>
    <mergeCell ref="Q300:Q301"/>
    <mergeCell ref="Q302:Q303"/>
    <mergeCell ref="Q304:Q305"/>
    <mergeCell ref="Q306:Q307"/>
    <mergeCell ref="Q308:Q309"/>
    <mergeCell ref="Q310:Q311"/>
    <mergeCell ref="Q312:Q313"/>
    <mergeCell ref="Q314:Q315"/>
    <mergeCell ref="Q316:Q317"/>
    <mergeCell ref="Q318:Q319"/>
    <mergeCell ref="Q320:Q321"/>
    <mergeCell ref="Q322:Q323"/>
    <mergeCell ref="Q260:Q261"/>
    <mergeCell ref="R260:R261"/>
    <mergeCell ref="S260:S261"/>
    <mergeCell ref="Q262:Q263"/>
    <mergeCell ref="Q264:Q265"/>
    <mergeCell ref="Q266:Q267"/>
    <mergeCell ref="Q268:Q269"/>
    <mergeCell ref="Q270:Q271"/>
    <mergeCell ref="Q272:Q273"/>
    <mergeCell ref="Q274:Q275"/>
    <mergeCell ref="Q276:Q277"/>
    <mergeCell ref="Q278:Q279"/>
    <mergeCell ref="Q280:Q281"/>
    <mergeCell ref="Q282:Q283"/>
    <mergeCell ref="Q284:Q285"/>
    <mergeCell ref="Q286:Q287"/>
    <mergeCell ref="Q288:Q289"/>
    <mergeCell ref="S262:S263"/>
    <mergeCell ref="S264:S265"/>
    <mergeCell ref="S266:S267"/>
    <mergeCell ref="S268:S269"/>
    <mergeCell ref="S270:S271"/>
    <mergeCell ref="S272:S273"/>
    <mergeCell ref="S274:S275"/>
    <mergeCell ref="S276:S277"/>
    <mergeCell ref="S278:S279"/>
    <mergeCell ref="S280:S281"/>
    <mergeCell ref="S282:S283"/>
    <mergeCell ref="S284:S285"/>
    <mergeCell ref="S286:S287"/>
    <mergeCell ref="S288:S289"/>
    <mergeCell ref="J402:J403"/>
    <mergeCell ref="J404:J405"/>
    <mergeCell ref="Q156:Q157"/>
    <mergeCell ref="R156:R157"/>
    <mergeCell ref="S156:S157"/>
    <mergeCell ref="Q158:Q159"/>
    <mergeCell ref="R158:R159"/>
    <mergeCell ref="S158:S159"/>
    <mergeCell ref="Q162:Q163"/>
    <mergeCell ref="R162:R163"/>
    <mergeCell ref="S162:S163"/>
    <mergeCell ref="Q164:Q165"/>
    <mergeCell ref="R164:R165"/>
    <mergeCell ref="S164:S165"/>
    <mergeCell ref="R168:R169"/>
    <mergeCell ref="S168:S169"/>
    <mergeCell ref="R170:R171"/>
    <mergeCell ref="S170:S171"/>
    <mergeCell ref="Q166:Q167"/>
    <mergeCell ref="R166:R167"/>
    <mergeCell ref="S166:S167"/>
    <mergeCell ref="K186:K187"/>
    <mergeCell ref="K162:K163"/>
    <mergeCell ref="K164:K165"/>
    <mergeCell ref="K166:K167"/>
    <mergeCell ref="K168:K169"/>
    <mergeCell ref="K170:K171"/>
    <mergeCell ref="K172:K173"/>
    <mergeCell ref="K174:K175"/>
    <mergeCell ref="K176:K177"/>
    <mergeCell ref="K340:K341"/>
    <mergeCell ref="K342:K343"/>
    <mergeCell ref="R148:R149"/>
    <mergeCell ref="S148:S149"/>
    <mergeCell ref="Q150:Q151"/>
    <mergeCell ref="R150:R151"/>
    <mergeCell ref="S150:S151"/>
    <mergeCell ref="Q152:Q153"/>
    <mergeCell ref="R152:R153"/>
    <mergeCell ref="S152:S153"/>
    <mergeCell ref="Q154:Q155"/>
    <mergeCell ref="R154:R155"/>
    <mergeCell ref="S154:S155"/>
    <mergeCell ref="Q130:Q131"/>
    <mergeCell ref="R130:R131"/>
    <mergeCell ref="S130:S131"/>
    <mergeCell ref="Q132:Q133"/>
    <mergeCell ref="R132:R133"/>
    <mergeCell ref="S132:S133"/>
    <mergeCell ref="Q134:Q135"/>
    <mergeCell ref="R134:R135"/>
    <mergeCell ref="S134:S135"/>
    <mergeCell ref="Q136:Q137"/>
    <mergeCell ref="R136:R137"/>
    <mergeCell ref="Q138:Q139"/>
    <mergeCell ref="R138:R139"/>
    <mergeCell ref="Q140:Q141"/>
    <mergeCell ref="R140:R141"/>
    <mergeCell ref="S140:S141"/>
    <mergeCell ref="Q142:Q143"/>
    <mergeCell ref="R142:R143"/>
    <mergeCell ref="Q118:Q119"/>
    <mergeCell ref="R118:R119"/>
    <mergeCell ref="S118:S119"/>
    <mergeCell ref="Q120:Q121"/>
    <mergeCell ref="R120:R121"/>
    <mergeCell ref="S120:S121"/>
    <mergeCell ref="Q122:Q123"/>
    <mergeCell ref="R122:R123"/>
    <mergeCell ref="S122:S123"/>
    <mergeCell ref="Q124:Q125"/>
    <mergeCell ref="R124:R125"/>
    <mergeCell ref="S124:S125"/>
    <mergeCell ref="Q126:Q127"/>
    <mergeCell ref="R126:R127"/>
    <mergeCell ref="S126:S127"/>
    <mergeCell ref="Q128:Q129"/>
    <mergeCell ref="R128:R129"/>
    <mergeCell ref="S128:S129"/>
    <mergeCell ref="R106:R107"/>
    <mergeCell ref="S106:S107"/>
    <mergeCell ref="Q108:Q109"/>
    <mergeCell ref="R108:R109"/>
    <mergeCell ref="S108:S109"/>
    <mergeCell ref="Q110:Q111"/>
    <mergeCell ref="R110:R111"/>
    <mergeCell ref="S110:S111"/>
    <mergeCell ref="Q112:Q113"/>
    <mergeCell ref="R112:R113"/>
    <mergeCell ref="S112:S113"/>
    <mergeCell ref="Q114:Q115"/>
    <mergeCell ref="R114:R115"/>
    <mergeCell ref="S114:S115"/>
    <mergeCell ref="Q116:Q117"/>
    <mergeCell ref="R116:R117"/>
    <mergeCell ref="S116:S117"/>
    <mergeCell ref="R86:R87"/>
    <mergeCell ref="Q86:Q87"/>
    <mergeCell ref="S86:S87"/>
    <mergeCell ref="Q88:Q89"/>
    <mergeCell ref="R88:R89"/>
    <mergeCell ref="S88:S89"/>
    <mergeCell ref="Q90:Q91"/>
    <mergeCell ref="R90:R91"/>
    <mergeCell ref="S90:S91"/>
    <mergeCell ref="Q92:Q93"/>
    <mergeCell ref="R92:R93"/>
    <mergeCell ref="S92:S93"/>
    <mergeCell ref="Q94:Q95"/>
    <mergeCell ref="R94:R95"/>
    <mergeCell ref="S94:S95"/>
    <mergeCell ref="Q96:Q97"/>
    <mergeCell ref="R96:R97"/>
    <mergeCell ref="S96:S97"/>
    <mergeCell ref="Q98:Q99"/>
    <mergeCell ref="R98:R99"/>
    <mergeCell ref="S98:S99"/>
    <mergeCell ref="Q100:Q101"/>
    <mergeCell ref="R100:R101"/>
    <mergeCell ref="S100:S101"/>
    <mergeCell ref="Q102:Q103"/>
    <mergeCell ref="R102:R103"/>
    <mergeCell ref="S102:S103"/>
    <mergeCell ref="Q104:Q105"/>
    <mergeCell ref="R104:R105"/>
    <mergeCell ref="S104:S105"/>
    <mergeCell ref="Q106:Q107"/>
    <mergeCell ref="K154:K155"/>
    <mergeCell ref="K156:K157"/>
    <mergeCell ref="K158:K159"/>
    <mergeCell ref="K160:K161"/>
    <mergeCell ref="M160:M161"/>
    <mergeCell ref="M118:M119"/>
    <mergeCell ref="P116:P117"/>
    <mergeCell ref="P118:P119"/>
    <mergeCell ref="P120:P121"/>
    <mergeCell ref="P122:P123"/>
    <mergeCell ref="P124:P125"/>
    <mergeCell ref="P126:P127"/>
    <mergeCell ref="P128:P129"/>
    <mergeCell ref="P130:P131"/>
    <mergeCell ref="P132:P133"/>
    <mergeCell ref="P134:P135"/>
    <mergeCell ref="P136:P137"/>
    <mergeCell ref="P138:P139"/>
    <mergeCell ref="P140:P141"/>
    <mergeCell ref="K100:K101"/>
    <mergeCell ref="K102:K103"/>
    <mergeCell ref="K104:K105"/>
    <mergeCell ref="K106:K107"/>
    <mergeCell ref="K108:K109"/>
    <mergeCell ref="K110:K111"/>
    <mergeCell ref="K112:K113"/>
    <mergeCell ref="K114:K115"/>
    <mergeCell ref="K116:K117"/>
    <mergeCell ref="K118:K119"/>
    <mergeCell ref="K178:K179"/>
    <mergeCell ref="K180:K181"/>
    <mergeCell ref="K182:K183"/>
    <mergeCell ref="K184:K185"/>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R464:R465"/>
    <mergeCell ref="S464:S465"/>
    <mergeCell ref="A564:A565"/>
    <mergeCell ref="B564:B565"/>
    <mergeCell ref="F564:F565"/>
    <mergeCell ref="G564:G565"/>
    <mergeCell ref="H564:H565"/>
    <mergeCell ref="I564:I565"/>
    <mergeCell ref="M564:M565"/>
    <mergeCell ref="Q564:Q565"/>
    <mergeCell ref="P564:P565"/>
    <mergeCell ref="R564:R565"/>
    <mergeCell ref="S564:S565"/>
    <mergeCell ref="Q448:Q449"/>
    <mergeCell ref="R440:R441"/>
    <mergeCell ref="S440:S441"/>
    <mergeCell ref="R442:R443"/>
    <mergeCell ref="S442:S443"/>
    <mergeCell ref="R444:R445"/>
    <mergeCell ref="S444:S445"/>
    <mergeCell ref="R446:R447"/>
    <mergeCell ref="S446:S447"/>
    <mergeCell ref="R448:R449"/>
    <mergeCell ref="S448:S449"/>
    <mergeCell ref="Q460:Q461"/>
    <mergeCell ref="R460:R461"/>
    <mergeCell ref="S460:S461"/>
    <mergeCell ref="Q462:Q463"/>
    <mergeCell ref="R462:R463"/>
    <mergeCell ref="S462:S463"/>
    <mergeCell ref="S454:S455"/>
    <mergeCell ref="Q456:Q457"/>
    <mergeCell ref="R456:R457"/>
    <mergeCell ref="S456:S457"/>
    <mergeCell ref="Q458:Q459"/>
    <mergeCell ref="R458:R459"/>
    <mergeCell ref="S458:S459"/>
    <mergeCell ref="Q436:Q437"/>
    <mergeCell ref="R436:R437"/>
    <mergeCell ref="S436:S437"/>
    <mergeCell ref="Q426:Q427"/>
    <mergeCell ref="R426:R427"/>
    <mergeCell ref="S426:S427"/>
    <mergeCell ref="Q428:Q429"/>
    <mergeCell ref="R428:R429"/>
    <mergeCell ref="S428:S429"/>
    <mergeCell ref="Q430:Q431"/>
    <mergeCell ref="R430:R431"/>
    <mergeCell ref="S430:S431"/>
    <mergeCell ref="Q432:Q433"/>
    <mergeCell ref="R432:R433"/>
    <mergeCell ref="S432:S433"/>
    <mergeCell ref="S434:S435"/>
    <mergeCell ref="R434:R435"/>
    <mergeCell ref="Q434:Q435"/>
    <mergeCell ref="Q438:Q439"/>
    <mergeCell ref="R438:R439"/>
    <mergeCell ref="S438:S439"/>
    <mergeCell ref="Q440:Q441"/>
    <mergeCell ref="Q442:Q443"/>
    <mergeCell ref="Q444:Q445"/>
    <mergeCell ref="Q446:Q447"/>
    <mergeCell ref="M426:M427"/>
    <mergeCell ref="M428:M429"/>
    <mergeCell ref="M430:M431"/>
    <mergeCell ref="J470:J471"/>
    <mergeCell ref="K470:K471"/>
    <mergeCell ref="Q470:Q471"/>
    <mergeCell ref="Q466:Q467"/>
    <mergeCell ref="Q468:Q469"/>
    <mergeCell ref="Q464:Q465"/>
    <mergeCell ref="M466:M467"/>
    <mergeCell ref="M468:M469"/>
    <mergeCell ref="M470:M471"/>
    <mergeCell ref="M456:M457"/>
    <mergeCell ref="M458:M459"/>
    <mergeCell ref="M460:M461"/>
    <mergeCell ref="M462:M463"/>
    <mergeCell ref="M464:M465"/>
    <mergeCell ref="L460:L461"/>
    <mergeCell ref="L462:L463"/>
    <mergeCell ref="L464:L465"/>
    <mergeCell ref="L466:L467"/>
    <mergeCell ref="P464:P465"/>
    <mergeCell ref="P466:P467"/>
    <mergeCell ref="P468:P469"/>
    <mergeCell ref="P470:P471"/>
    <mergeCell ref="L444:L445"/>
    <mergeCell ref="L446:L447"/>
    <mergeCell ref="L448:L449"/>
    <mergeCell ref="L450:L451"/>
    <mergeCell ref="J426:J427"/>
    <mergeCell ref="K426:K427"/>
    <mergeCell ref="J428:J429"/>
    <mergeCell ref="K428:K429"/>
    <mergeCell ref="J430:J431"/>
    <mergeCell ref="K430:K431"/>
    <mergeCell ref="J432:J433"/>
    <mergeCell ref="K432:K433"/>
    <mergeCell ref="J434:J435"/>
    <mergeCell ref="K434:K435"/>
    <mergeCell ref="J436:J437"/>
    <mergeCell ref="K436:K437"/>
    <mergeCell ref="J438:J439"/>
    <mergeCell ref="K438:K439"/>
    <mergeCell ref="J440:J441"/>
    <mergeCell ref="K440:K441"/>
    <mergeCell ref="J442:J443"/>
    <mergeCell ref="K442:K443"/>
    <mergeCell ref="L426:L427"/>
    <mergeCell ref="L428:L429"/>
    <mergeCell ref="L430:L431"/>
    <mergeCell ref="L432:L433"/>
    <mergeCell ref="J444:J445"/>
    <mergeCell ref="K444:K445"/>
    <mergeCell ref="J446:J447"/>
    <mergeCell ref="K446:K447"/>
    <mergeCell ref="J448:J449"/>
    <mergeCell ref="K448:K449"/>
    <mergeCell ref="J450:J451"/>
    <mergeCell ref="K450:K451"/>
    <mergeCell ref="J452:J453"/>
    <mergeCell ref="K452:K453"/>
    <mergeCell ref="J454:J455"/>
    <mergeCell ref="M432:M433"/>
    <mergeCell ref="M434:M435"/>
    <mergeCell ref="M436:M437"/>
    <mergeCell ref="M438:M439"/>
    <mergeCell ref="M440:M441"/>
    <mergeCell ref="M442:M443"/>
    <mergeCell ref="M444:M445"/>
    <mergeCell ref="M446:M447"/>
    <mergeCell ref="M448:M449"/>
    <mergeCell ref="M450:M451"/>
    <mergeCell ref="M452:M453"/>
    <mergeCell ref="M454:M455"/>
    <mergeCell ref="L434:L435"/>
    <mergeCell ref="L436:L437"/>
    <mergeCell ref="L438:L439"/>
    <mergeCell ref="L440:L441"/>
    <mergeCell ref="L442:L443"/>
    <mergeCell ref="L452:L453"/>
    <mergeCell ref="L454:L455"/>
    <mergeCell ref="I426:I427"/>
    <mergeCell ref="I428:I429"/>
    <mergeCell ref="I430:I431"/>
    <mergeCell ref="I432:I433"/>
    <mergeCell ref="I434:I435"/>
    <mergeCell ref="I436:I437"/>
    <mergeCell ref="I438:I439"/>
    <mergeCell ref="I440:I441"/>
    <mergeCell ref="I442:I443"/>
    <mergeCell ref="I444:I445"/>
    <mergeCell ref="I446:I447"/>
    <mergeCell ref="I448:I449"/>
    <mergeCell ref="I450:I451"/>
    <mergeCell ref="I452:I453"/>
    <mergeCell ref="I454:I455"/>
    <mergeCell ref="I456:I457"/>
    <mergeCell ref="I458:I459"/>
    <mergeCell ref="E466:E467"/>
    <mergeCell ref="J456:J457"/>
    <mergeCell ref="K456:K457"/>
    <mergeCell ref="J458:J459"/>
    <mergeCell ref="K458:K459"/>
    <mergeCell ref="J460:J461"/>
    <mergeCell ref="K460:K461"/>
    <mergeCell ref="J462:J463"/>
    <mergeCell ref="K462:K463"/>
    <mergeCell ref="J464:J465"/>
    <mergeCell ref="K464:K465"/>
    <mergeCell ref="J466:J467"/>
    <mergeCell ref="K466:K467"/>
    <mergeCell ref="I460:I461"/>
    <mergeCell ref="I462:I463"/>
    <mergeCell ref="E462:E463"/>
    <mergeCell ref="E464:E465"/>
    <mergeCell ref="B462:B463"/>
    <mergeCell ref="B464:B465"/>
    <mergeCell ref="B466:B467"/>
    <mergeCell ref="G450:G451"/>
    <mergeCell ref="H450:H451"/>
    <mergeCell ref="F452:F453"/>
    <mergeCell ref="G452:G453"/>
    <mergeCell ref="H452:H453"/>
    <mergeCell ref="F454:F455"/>
    <mergeCell ref="G454:G455"/>
    <mergeCell ref="H454:H455"/>
    <mergeCell ref="F456:F457"/>
    <mergeCell ref="G456:G457"/>
    <mergeCell ref="H456:H457"/>
    <mergeCell ref="F458:F459"/>
    <mergeCell ref="G458:G459"/>
    <mergeCell ref="H458:H459"/>
    <mergeCell ref="F460:F461"/>
    <mergeCell ref="G460:G461"/>
    <mergeCell ref="H460:H461"/>
    <mergeCell ref="F462:F463"/>
    <mergeCell ref="G462:G463"/>
    <mergeCell ref="H462:H463"/>
    <mergeCell ref="F464:F465"/>
    <mergeCell ref="G464:G465"/>
    <mergeCell ref="H464:H465"/>
    <mergeCell ref="F466:F467"/>
    <mergeCell ref="G466:G467"/>
    <mergeCell ref="H466:H467"/>
    <mergeCell ref="C450:C451"/>
    <mergeCell ref="D450:D451"/>
    <mergeCell ref="E450:E451"/>
    <mergeCell ref="B458:B459"/>
    <mergeCell ref="B460:B461"/>
    <mergeCell ref="C442:C443"/>
    <mergeCell ref="D442:D443"/>
    <mergeCell ref="E442:E443"/>
    <mergeCell ref="C444:C445"/>
    <mergeCell ref="D444:D445"/>
    <mergeCell ref="E444:E445"/>
    <mergeCell ref="C446:C447"/>
    <mergeCell ref="D446:D447"/>
    <mergeCell ref="E446:E447"/>
    <mergeCell ref="C448:C449"/>
    <mergeCell ref="D448:D449"/>
    <mergeCell ref="E448:E449"/>
    <mergeCell ref="C452:C453"/>
    <mergeCell ref="D452:D453"/>
    <mergeCell ref="E452:E453"/>
    <mergeCell ref="C454:C455"/>
    <mergeCell ref="D454:D455"/>
    <mergeCell ref="E454:E455"/>
    <mergeCell ref="C456:C457"/>
    <mergeCell ref="D456:D457"/>
    <mergeCell ref="E456:E457"/>
    <mergeCell ref="C458:C459"/>
    <mergeCell ref="D458:D459"/>
    <mergeCell ref="B450:B451"/>
    <mergeCell ref="E458:E459"/>
    <mergeCell ref="C460:C461"/>
    <mergeCell ref="D460:D461"/>
    <mergeCell ref="E460:E461"/>
    <mergeCell ref="E428:E429"/>
    <mergeCell ref="C430:C431"/>
    <mergeCell ref="D430:D431"/>
    <mergeCell ref="E430:E431"/>
    <mergeCell ref="C432:C433"/>
    <mergeCell ref="H440:H441"/>
    <mergeCell ref="F442:F443"/>
    <mergeCell ref="G442:G443"/>
    <mergeCell ref="H442:H443"/>
    <mergeCell ref="F444:F445"/>
    <mergeCell ref="G444:G445"/>
    <mergeCell ref="H444:H445"/>
    <mergeCell ref="G428:G429"/>
    <mergeCell ref="H428:H429"/>
    <mergeCell ref="F430:F431"/>
    <mergeCell ref="G430:G431"/>
    <mergeCell ref="H430:H431"/>
    <mergeCell ref="F432:F433"/>
    <mergeCell ref="G432:G433"/>
    <mergeCell ref="H432:H433"/>
    <mergeCell ref="F434:F435"/>
    <mergeCell ref="G434:G435"/>
    <mergeCell ref="H434:H435"/>
    <mergeCell ref="F436:F437"/>
    <mergeCell ref="G436:G437"/>
    <mergeCell ref="H436:H437"/>
    <mergeCell ref="F438:F439"/>
    <mergeCell ref="E432:E433"/>
    <mergeCell ref="C434:C435"/>
    <mergeCell ref="G440:G441"/>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B448:B449"/>
    <mergeCell ref="F440:F441"/>
    <mergeCell ref="B452:B453"/>
    <mergeCell ref="B454:B455"/>
    <mergeCell ref="B456:B457"/>
    <mergeCell ref="D434:D435"/>
    <mergeCell ref="E434:E435"/>
    <mergeCell ref="C436:C437"/>
    <mergeCell ref="D436:D437"/>
    <mergeCell ref="E436:E437"/>
    <mergeCell ref="C438:C439"/>
    <mergeCell ref="D438:D439"/>
    <mergeCell ref="E438:E439"/>
    <mergeCell ref="C440:C441"/>
    <mergeCell ref="D440:D441"/>
    <mergeCell ref="E440:E441"/>
    <mergeCell ref="C428:C429"/>
    <mergeCell ref="B426:B427"/>
    <mergeCell ref="B428:B429"/>
    <mergeCell ref="R720:R721"/>
    <mergeCell ref="S720:S721"/>
    <mergeCell ref="Q722:Q723"/>
    <mergeCell ref="R722:R723"/>
    <mergeCell ref="S722:S723"/>
    <mergeCell ref="Q698:Q699"/>
    <mergeCell ref="R698:R699"/>
    <mergeCell ref="S698:S699"/>
    <mergeCell ref="Q700:Q701"/>
    <mergeCell ref="R700:R701"/>
    <mergeCell ref="S700:S701"/>
    <mergeCell ref="Q702:Q703"/>
    <mergeCell ref="R702:R703"/>
    <mergeCell ref="S702:S703"/>
    <mergeCell ref="Q704:Q705"/>
    <mergeCell ref="R704:R705"/>
    <mergeCell ref="S704:S705"/>
    <mergeCell ref="Q686:Q687"/>
    <mergeCell ref="R686:R687"/>
    <mergeCell ref="S686:S687"/>
    <mergeCell ref="B430:B431"/>
    <mergeCell ref="B432:B433"/>
    <mergeCell ref="B434:B435"/>
    <mergeCell ref="B436:B437"/>
    <mergeCell ref="B438:B439"/>
    <mergeCell ref="B440:B441"/>
    <mergeCell ref="B442:B443"/>
    <mergeCell ref="B444:B445"/>
    <mergeCell ref="B446:B447"/>
    <mergeCell ref="F450:F451"/>
    <mergeCell ref="Q724:Q725"/>
    <mergeCell ref="R724:R725"/>
    <mergeCell ref="S724:S725"/>
    <mergeCell ref="Q726:Q727"/>
    <mergeCell ref="R726:R727"/>
    <mergeCell ref="S726:S727"/>
    <mergeCell ref="Q706:Q707"/>
    <mergeCell ref="R706:R707"/>
    <mergeCell ref="S706:S707"/>
    <mergeCell ref="Q708:Q709"/>
    <mergeCell ref="R708:R709"/>
    <mergeCell ref="S708:S709"/>
    <mergeCell ref="Q710:Q711"/>
    <mergeCell ref="R710:R711"/>
    <mergeCell ref="S710:S711"/>
    <mergeCell ref="Q712:Q713"/>
    <mergeCell ref="R712:R713"/>
    <mergeCell ref="S712:S713"/>
    <mergeCell ref="Q714:Q715"/>
    <mergeCell ref="R714:R715"/>
    <mergeCell ref="S714:S715"/>
    <mergeCell ref="Q716:Q717"/>
    <mergeCell ref="R716:R717"/>
    <mergeCell ref="S716:S717"/>
    <mergeCell ref="Q718:Q719"/>
    <mergeCell ref="R718:R719"/>
    <mergeCell ref="S718:S719"/>
    <mergeCell ref="Q720:Q721"/>
    <mergeCell ref="Q688:Q689"/>
    <mergeCell ref="R688:R689"/>
    <mergeCell ref="S688:S689"/>
    <mergeCell ref="Q690:Q691"/>
    <mergeCell ref="R690:R691"/>
    <mergeCell ref="S690:S691"/>
    <mergeCell ref="Q692:Q693"/>
    <mergeCell ref="R692:R693"/>
    <mergeCell ref="S692:S693"/>
    <mergeCell ref="Q694:Q695"/>
    <mergeCell ref="R694:R695"/>
    <mergeCell ref="S694:S695"/>
    <mergeCell ref="Q696:Q697"/>
    <mergeCell ref="R696:R697"/>
    <mergeCell ref="S696:S697"/>
    <mergeCell ref="Q674:Q675"/>
    <mergeCell ref="R674:R675"/>
    <mergeCell ref="S674:S675"/>
    <mergeCell ref="Q676:Q677"/>
    <mergeCell ref="R676:R677"/>
    <mergeCell ref="S676:S677"/>
    <mergeCell ref="Q678:Q679"/>
    <mergeCell ref="R678:R679"/>
    <mergeCell ref="S678:S679"/>
    <mergeCell ref="Q680:Q681"/>
    <mergeCell ref="R680:R681"/>
    <mergeCell ref="S680:S681"/>
    <mergeCell ref="Q682:Q683"/>
    <mergeCell ref="R682:R683"/>
    <mergeCell ref="S682:S683"/>
    <mergeCell ref="Q684:Q685"/>
    <mergeCell ref="R684:R685"/>
    <mergeCell ref="S684:S685"/>
    <mergeCell ref="Q662:Q663"/>
    <mergeCell ref="R662:R663"/>
    <mergeCell ref="S662:S663"/>
    <mergeCell ref="Q664:Q665"/>
    <mergeCell ref="R664:R665"/>
    <mergeCell ref="S664:S665"/>
    <mergeCell ref="Q666:Q667"/>
    <mergeCell ref="R666:R667"/>
    <mergeCell ref="S666:S667"/>
    <mergeCell ref="Q668:Q669"/>
    <mergeCell ref="R668:R669"/>
    <mergeCell ref="S668:S669"/>
    <mergeCell ref="Q670:Q671"/>
    <mergeCell ref="R670:R671"/>
    <mergeCell ref="S670:S671"/>
    <mergeCell ref="Q672:Q673"/>
    <mergeCell ref="R672:R673"/>
    <mergeCell ref="S672:S673"/>
    <mergeCell ref="Q650:Q651"/>
    <mergeCell ref="R650:R651"/>
    <mergeCell ref="S650:S651"/>
    <mergeCell ref="Q652:Q653"/>
    <mergeCell ref="R652:R653"/>
    <mergeCell ref="S652:S653"/>
    <mergeCell ref="Q654:Q655"/>
    <mergeCell ref="R654:R655"/>
    <mergeCell ref="S654:S655"/>
    <mergeCell ref="Q656:Q657"/>
    <mergeCell ref="R656:R657"/>
    <mergeCell ref="S656:S657"/>
    <mergeCell ref="Q658:Q659"/>
    <mergeCell ref="R658:R659"/>
    <mergeCell ref="S658:S659"/>
    <mergeCell ref="Q660:Q661"/>
    <mergeCell ref="R660:R661"/>
    <mergeCell ref="S660:S661"/>
    <mergeCell ref="Q638:Q639"/>
    <mergeCell ref="R638:R639"/>
    <mergeCell ref="S638:S639"/>
    <mergeCell ref="Q640:Q641"/>
    <mergeCell ref="R640:R641"/>
    <mergeCell ref="S640:S641"/>
    <mergeCell ref="Q642:Q643"/>
    <mergeCell ref="R642:R643"/>
    <mergeCell ref="S642:S643"/>
    <mergeCell ref="Q644:Q645"/>
    <mergeCell ref="R644:R645"/>
    <mergeCell ref="S644:S645"/>
    <mergeCell ref="Q646:Q647"/>
    <mergeCell ref="R646:R647"/>
    <mergeCell ref="S646:S647"/>
    <mergeCell ref="Q648:Q649"/>
    <mergeCell ref="R648:R649"/>
    <mergeCell ref="S648:S649"/>
    <mergeCell ref="Q626:Q627"/>
    <mergeCell ref="R626:R627"/>
    <mergeCell ref="S626:S627"/>
    <mergeCell ref="Q628:Q629"/>
    <mergeCell ref="R628:R629"/>
    <mergeCell ref="S628:S629"/>
    <mergeCell ref="Q630:Q631"/>
    <mergeCell ref="R630:R631"/>
    <mergeCell ref="S630:S631"/>
    <mergeCell ref="Q632:Q633"/>
    <mergeCell ref="R632:R633"/>
    <mergeCell ref="S632:S633"/>
    <mergeCell ref="Q634:Q635"/>
    <mergeCell ref="R634:R635"/>
    <mergeCell ref="S634:S635"/>
    <mergeCell ref="Q636:Q637"/>
    <mergeCell ref="R636:R637"/>
    <mergeCell ref="S636:S637"/>
    <mergeCell ref="Q614:Q615"/>
    <mergeCell ref="R614:R615"/>
    <mergeCell ref="S614:S615"/>
    <mergeCell ref="Q616:Q617"/>
    <mergeCell ref="R616:R617"/>
    <mergeCell ref="S616:S617"/>
    <mergeCell ref="Q618:Q619"/>
    <mergeCell ref="R618:R619"/>
    <mergeCell ref="S618:S619"/>
    <mergeCell ref="Q620:Q621"/>
    <mergeCell ref="R620:R621"/>
    <mergeCell ref="S620:S621"/>
    <mergeCell ref="Q622:Q623"/>
    <mergeCell ref="R622:R623"/>
    <mergeCell ref="S622:S623"/>
    <mergeCell ref="Q624:Q625"/>
    <mergeCell ref="R624:R625"/>
    <mergeCell ref="S624:S625"/>
    <mergeCell ref="Q602:Q603"/>
    <mergeCell ref="R602:R603"/>
    <mergeCell ref="S602:S603"/>
    <mergeCell ref="Q604:Q605"/>
    <mergeCell ref="R604:R605"/>
    <mergeCell ref="S604:S605"/>
    <mergeCell ref="Q606:Q607"/>
    <mergeCell ref="R606:R607"/>
    <mergeCell ref="S606:S607"/>
    <mergeCell ref="Q608:Q609"/>
    <mergeCell ref="R608:R609"/>
    <mergeCell ref="S608:S609"/>
    <mergeCell ref="Q610:Q611"/>
    <mergeCell ref="R610:R611"/>
    <mergeCell ref="S610:S611"/>
    <mergeCell ref="Q612:Q613"/>
    <mergeCell ref="R612:R613"/>
    <mergeCell ref="S612:S613"/>
    <mergeCell ref="Q590:Q591"/>
    <mergeCell ref="R590:R591"/>
    <mergeCell ref="S590:S591"/>
    <mergeCell ref="Q592:Q593"/>
    <mergeCell ref="R592:R593"/>
    <mergeCell ref="S592:S593"/>
    <mergeCell ref="Q594:Q595"/>
    <mergeCell ref="R594:R595"/>
    <mergeCell ref="S594:S595"/>
    <mergeCell ref="Q596:Q597"/>
    <mergeCell ref="R596:R597"/>
    <mergeCell ref="S596:S597"/>
    <mergeCell ref="Q598:Q599"/>
    <mergeCell ref="R598:R599"/>
    <mergeCell ref="S598:S599"/>
    <mergeCell ref="Q600:Q601"/>
    <mergeCell ref="R600:R601"/>
    <mergeCell ref="S600:S601"/>
    <mergeCell ref="Q578:Q579"/>
    <mergeCell ref="R578:R579"/>
    <mergeCell ref="S578:S579"/>
    <mergeCell ref="Q580:Q581"/>
    <mergeCell ref="R580:R581"/>
    <mergeCell ref="S580:S581"/>
    <mergeCell ref="Q582:Q583"/>
    <mergeCell ref="R582:R583"/>
    <mergeCell ref="S582:S583"/>
    <mergeCell ref="Q584:Q585"/>
    <mergeCell ref="S584:S585"/>
    <mergeCell ref="Q586:Q587"/>
    <mergeCell ref="S586:S587"/>
    <mergeCell ref="Q588:Q589"/>
    <mergeCell ref="S588:S589"/>
    <mergeCell ref="Q566:Q567"/>
    <mergeCell ref="R566:R567"/>
    <mergeCell ref="S566:S567"/>
    <mergeCell ref="Q568:Q569"/>
    <mergeCell ref="R568:R569"/>
    <mergeCell ref="S568:S569"/>
    <mergeCell ref="Q570:Q571"/>
    <mergeCell ref="R570:R571"/>
    <mergeCell ref="S570:S571"/>
    <mergeCell ref="Q572:Q573"/>
    <mergeCell ref="R572:R573"/>
    <mergeCell ref="S572:S573"/>
    <mergeCell ref="Q574:Q575"/>
    <mergeCell ref="R574:R575"/>
    <mergeCell ref="S574:S575"/>
    <mergeCell ref="Q576:Q577"/>
    <mergeCell ref="R576:R577"/>
    <mergeCell ref="S576:S577"/>
    <mergeCell ref="Q552:Q553"/>
    <mergeCell ref="R552:R553"/>
    <mergeCell ref="S552:S553"/>
    <mergeCell ref="Q554:Q555"/>
    <mergeCell ref="R554:R555"/>
    <mergeCell ref="S554:S555"/>
    <mergeCell ref="Q556:Q557"/>
    <mergeCell ref="R556:R557"/>
    <mergeCell ref="S556:S557"/>
    <mergeCell ref="Q558:Q559"/>
    <mergeCell ref="R558:R559"/>
    <mergeCell ref="S558:S559"/>
    <mergeCell ref="Q560:Q561"/>
    <mergeCell ref="R560:R561"/>
    <mergeCell ref="S560:S561"/>
    <mergeCell ref="Q562:Q563"/>
    <mergeCell ref="R562:R563"/>
    <mergeCell ref="S562:S563"/>
    <mergeCell ref="Q540:Q541"/>
    <mergeCell ref="R540:R541"/>
    <mergeCell ref="S540:S541"/>
    <mergeCell ref="Q542:Q543"/>
    <mergeCell ref="R542:R543"/>
    <mergeCell ref="S542:S543"/>
    <mergeCell ref="Q544:Q545"/>
    <mergeCell ref="R544:R545"/>
    <mergeCell ref="S544:S545"/>
    <mergeCell ref="Q546:Q547"/>
    <mergeCell ref="R546:R547"/>
    <mergeCell ref="S546:S547"/>
    <mergeCell ref="Q548:Q549"/>
    <mergeCell ref="R548:R549"/>
    <mergeCell ref="S548:S549"/>
    <mergeCell ref="Q550:Q551"/>
    <mergeCell ref="R550:R551"/>
    <mergeCell ref="S550:S551"/>
    <mergeCell ref="Q528:Q529"/>
    <mergeCell ref="R528:R529"/>
    <mergeCell ref="S528:S529"/>
    <mergeCell ref="Q530:Q531"/>
    <mergeCell ref="R530:R531"/>
    <mergeCell ref="S530:S531"/>
    <mergeCell ref="Q532:Q533"/>
    <mergeCell ref="R532:R533"/>
    <mergeCell ref="S532:S533"/>
    <mergeCell ref="Q534:Q535"/>
    <mergeCell ref="R534:R535"/>
    <mergeCell ref="S534:S535"/>
    <mergeCell ref="Q536:Q537"/>
    <mergeCell ref="R536:R537"/>
    <mergeCell ref="S536:S537"/>
    <mergeCell ref="Q538:Q539"/>
    <mergeCell ref="R538:R539"/>
    <mergeCell ref="S538:S539"/>
    <mergeCell ref="Q516:Q517"/>
    <mergeCell ref="R516:R517"/>
    <mergeCell ref="S516:S517"/>
    <mergeCell ref="Q518:Q519"/>
    <mergeCell ref="R518:R519"/>
    <mergeCell ref="S518:S519"/>
    <mergeCell ref="Q520:Q521"/>
    <mergeCell ref="R520:R521"/>
    <mergeCell ref="S520:S521"/>
    <mergeCell ref="Q522:Q523"/>
    <mergeCell ref="R522:R523"/>
    <mergeCell ref="S522:S523"/>
    <mergeCell ref="Q524:Q525"/>
    <mergeCell ref="R524:R525"/>
    <mergeCell ref="S524:S525"/>
    <mergeCell ref="Q526:Q527"/>
    <mergeCell ref="R526:R527"/>
    <mergeCell ref="S526:S527"/>
    <mergeCell ref="Q504:Q505"/>
    <mergeCell ref="R504:R505"/>
    <mergeCell ref="S504:S505"/>
    <mergeCell ref="Q506:Q507"/>
    <mergeCell ref="R506:R507"/>
    <mergeCell ref="S506:S507"/>
    <mergeCell ref="Q508:Q509"/>
    <mergeCell ref="R508:R509"/>
    <mergeCell ref="S508:S509"/>
    <mergeCell ref="Q510:Q511"/>
    <mergeCell ref="R510:R511"/>
    <mergeCell ref="S510:S511"/>
    <mergeCell ref="Q512:Q513"/>
    <mergeCell ref="R512:R513"/>
    <mergeCell ref="S512:S513"/>
    <mergeCell ref="Q514:Q515"/>
    <mergeCell ref="R514:R515"/>
    <mergeCell ref="S514:S515"/>
    <mergeCell ref="Q492:Q493"/>
    <mergeCell ref="R492:R493"/>
    <mergeCell ref="S492:S493"/>
    <mergeCell ref="Q494:Q495"/>
    <mergeCell ref="R494:R495"/>
    <mergeCell ref="S494:S495"/>
    <mergeCell ref="Q496:Q497"/>
    <mergeCell ref="R496:R497"/>
    <mergeCell ref="S496:S497"/>
    <mergeCell ref="Q498:Q499"/>
    <mergeCell ref="R498:R499"/>
    <mergeCell ref="S498:S499"/>
    <mergeCell ref="Q500:Q501"/>
    <mergeCell ref="R500:R501"/>
    <mergeCell ref="S500:S501"/>
    <mergeCell ref="Q502:Q503"/>
    <mergeCell ref="R502:R503"/>
    <mergeCell ref="S502:S503"/>
    <mergeCell ref="Q480:Q481"/>
    <mergeCell ref="R480:R481"/>
    <mergeCell ref="S480:S481"/>
    <mergeCell ref="Q482:Q483"/>
    <mergeCell ref="R482:R483"/>
    <mergeCell ref="S482:S483"/>
    <mergeCell ref="Q484:Q485"/>
    <mergeCell ref="R484:R485"/>
    <mergeCell ref="S484:S485"/>
    <mergeCell ref="Q486:Q487"/>
    <mergeCell ref="R486:R487"/>
    <mergeCell ref="S486:S487"/>
    <mergeCell ref="Q488:Q489"/>
    <mergeCell ref="R488:R489"/>
    <mergeCell ref="S488:S489"/>
    <mergeCell ref="Q490:Q491"/>
    <mergeCell ref="R490:R491"/>
    <mergeCell ref="S490:S491"/>
    <mergeCell ref="Q382:Q383"/>
    <mergeCell ref="R382:R383"/>
    <mergeCell ref="S382:S383"/>
    <mergeCell ref="Q384:Q385"/>
    <mergeCell ref="R384:R385"/>
    <mergeCell ref="S384:S385"/>
    <mergeCell ref="Q472:Q473"/>
    <mergeCell ref="R472:R473"/>
    <mergeCell ref="S472:S473"/>
    <mergeCell ref="Q474:Q475"/>
    <mergeCell ref="R474:R475"/>
    <mergeCell ref="S474:S475"/>
    <mergeCell ref="Q476:Q477"/>
    <mergeCell ref="R476:R477"/>
    <mergeCell ref="S476:S477"/>
    <mergeCell ref="S478:S479"/>
    <mergeCell ref="R478:R479"/>
    <mergeCell ref="Q478:Q479"/>
    <mergeCell ref="R470:R471"/>
    <mergeCell ref="S470:S471"/>
    <mergeCell ref="R466:R467"/>
    <mergeCell ref="S466:S467"/>
    <mergeCell ref="R468:R469"/>
    <mergeCell ref="S468:S469"/>
    <mergeCell ref="Q450:Q451"/>
    <mergeCell ref="R450:R451"/>
    <mergeCell ref="S450:S451"/>
    <mergeCell ref="Q452:Q453"/>
    <mergeCell ref="R452:R453"/>
    <mergeCell ref="S452:S453"/>
    <mergeCell ref="Q454:Q455"/>
    <mergeCell ref="R454:R455"/>
    <mergeCell ref="Q370:Q371"/>
    <mergeCell ref="R370:R371"/>
    <mergeCell ref="S370:S371"/>
    <mergeCell ref="Q372:Q373"/>
    <mergeCell ref="R372:R373"/>
    <mergeCell ref="S372:S373"/>
    <mergeCell ref="Q374:Q375"/>
    <mergeCell ref="R374:R375"/>
    <mergeCell ref="S374:S375"/>
    <mergeCell ref="Q376:Q377"/>
    <mergeCell ref="R376:R377"/>
    <mergeCell ref="S376:S377"/>
    <mergeCell ref="Q378:Q379"/>
    <mergeCell ref="R378:R379"/>
    <mergeCell ref="S378:S379"/>
    <mergeCell ref="Q380:Q381"/>
    <mergeCell ref="R380:R381"/>
    <mergeCell ref="S380:S381"/>
    <mergeCell ref="Q358:Q359"/>
    <mergeCell ref="R358:R359"/>
    <mergeCell ref="S358:S359"/>
    <mergeCell ref="Q360:Q361"/>
    <mergeCell ref="R360:R361"/>
    <mergeCell ref="S360:S361"/>
    <mergeCell ref="Q362:Q363"/>
    <mergeCell ref="R362:R363"/>
    <mergeCell ref="S362:S363"/>
    <mergeCell ref="Q364:Q365"/>
    <mergeCell ref="R364:R365"/>
    <mergeCell ref="S364:S365"/>
    <mergeCell ref="Q366:Q367"/>
    <mergeCell ref="R366:R367"/>
    <mergeCell ref="S366:S367"/>
    <mergeCell ref="Q368:Q369"/>
    <mergeCell ref="R368:R369"/>
    <mergeCell ref="S368:S369"/>
    <mergeCell ref="Q346:Q347"/>
    <mergeCell ref="R346:R347"/>
    <mergeCell ref="S346:S347"/>
    <mergeCell ref="Q348:Q349"/>
    <mergeCell ref="R348:R349"/>
    <mergeCell ref="S348:S349"/>
    <mergeCell ref="Q350:Q351"/>
    <mergeCell ref="R350:R351"/>
    <mergeCell ref="S350:S351"/>
    <mergeCell ref="Q352:Q353"/>
    <mergeCell ref="R352:R353"/>
    <mergeCell ref="S352:S353"/>
    <mergeCell ref="Q354:Q355"/>
    <mergeCell ref="R354:R355"/>
    <mergeCell ref="S354:S355"/>
    <mergeCell ref="Q356:Q357"/>
    <mergeCell ref="R356:R357"/>
    <mergeCell ref="S356:S357"/>
    <mergeCell ref="Q248:Q249"/>
    <mergeCell ref="R248:R249"/>
    <mergeCell ref="S248:S249"/>
    <mergeCell ref="Q250:Q251"/>
    <mergeCell ref="R250:R251"/>
    <mergeCell ref="S250:S251"/>
    <mergeCell ref="Q252:Q253"/>
    <mergeCell ref="R252:R253"/>
    <mergeCell ref="S252:S253"/>
    <mergeCell ref="Q254:Q255"/>
    <mergeCell ref="R254:R255"/>
    <mergeCell ref="S254:S255"/>
    <mergeCell ref="Q256:Q257"/>
    <mergeCell ref="R256:R257"/>
    <mergeCell ref="S256:S257"/>
    <mergeCell ref="Q258:Q259"/>
    <mergeCell ref="R258:R259"/>
    <mergeCell ref="S258:S259"/>
    <mergeCell ref="Q236:Q237"/>
    <mergeCell ref="R236:R237"/>
    <mergeCell ref="S236:S237"/>
    <mergeCell ref="Q238:Q239"/>
    <mergeCell ref="R238:R239"/>
    <mergeCell ref="S238:S239"/>
    <mergeCell ref="Q240:Q241"/>
    <mergeCell ref="R240:R241"/>
    <mergeCell ref="S240:S241"/>
    <mergeCell ref="Q242:Q243"/>
    <mergeCell ref="R242:R243"/>
    <mergeCell ref="S242:S243"/>
    <mergeCell ref="Q244:Q245"/>
    <mergeCell ref="R244:R245"/>
    <mergeCell ref="S244:S245"/>
    <mergeCell ref="Q246:Q247"/>
    <mergeCell ref="R246:R247"/>
    <mergeCell ref="S246:S247"/>
    <mergeCell ref="Q224:Q225"/>
    <mergeCell ref="R224:R225"/>
    <mergeCell ref="S224:S225"/>
    <mergeCell ref="Q226:Q227"/>
    <mergeCell ref="R226:R227"/>
    <mergeCell ref="S226:S227"/>
    <mergeCell ref="Q228:Q229"/>
    <mergeCell ref="R228:R229"/>
    <mergeCell ref="S228:S229"/>
    <mergeCell ref="Q230:Q231"/>
    <mergeCell ref="R230:R231"/>
    <mergeCell ref="S230:S231"/>
    <mergeCell ref="Q232:Q233"/>
    <mergeCell ref="R232:R233"/>
    <mergeCell ref="S232:S233"/>
    <mergeCell ref="Q234:Q235"/>
    <mergeCell ref="R234:R235"/>
    <mergeCell ref="S234:S235"/>
    <mergeCell ref="Q212:Q213"/>
    <mergeCell ref="R212:R213"/>
    <mergeCell ref="S212:S213"/>
    <mergeCell ref="Q214:Q215"/>
    <mergeCell ref="R214:R215"/>
    <mergeCell ref="S214:S215"/>
    <mergeCell ref="Q216:Q217"/>
    <mergeCell ref="R216:R217"/>
    <mergeCell ref="S216:S217"/>
    <mergeCell ref="Q218:Q219"/>
    <mergeCell ref="R218:R219"/>
    <mergeCell ref="S218:S219"/>
    <mergeCell ref="Q220:Q221"/>
    <mergeCell ref="R220:R221"/>
    <mergeCell ref="S220:S221"/>
    <mergeCell ref="Q222:Q223"/>
    <mergeCell ref="R222:R223"/>
    <mergeCell ref="S222:S223"/>
    <mergeCell ref="Q200:Q201"/>
    <mergeCell ref="R200:R201"/>
    <mergeCell ref="S200:S201"/>
    <mergeCell ref="Q202:Q203"/>
    <mergeCell ref="R202:R203"/>
    <mergeCell ref="S202:S203"/>
    <mergeCell ref="Q204:Q205"/>
    <mergeCell ref="R204:R205"/>
    <mergeCell ref="S204:S205"/>
    <mergeCell ref="Q206:Q207"/>
    <mergeCell ref="R206:R207"/>
    <mergeCell ref="S206:S207"/>
    <mergeCell ref="Q208:Q209"/>
    <mergeCell ref="R208:R209"/>
    <mergeCell ref="S208:S209"/>
    <mergeCell ref="Q210:Q211"/>
    <mergeCell ref="R210:R211"/>
    <mergeCell ref="S210:S211"/>
    <mergeCell ref="Q188:Q189"/>
    <mergeCell ref="R188:R189"/>
    <mergeCell ref="S188:S189"/>
    <mergeCell ref="Q190:Q191"/>
    <mergeCell ref="R190:R191"/>
    <mergeCell ref="S190:S191"/>
    <mergeCell ref="Q192:Q193"/>
    <mergeCell ref="R192:R193"/>
    <mergeCell ref="S192:S193"/>
    <mergeCell ref="Q194:Q195"/>
    <mergeCell ref="R194:R195"/>
    <mergeCell ref="S194:S195"/>
    <mergeCell ref="Q196:Q197"/>
    <mergeCell ref="R196:R197"/>
    <mergeCell ref="S196:S197"/>
    <mergeCell ref="Q198:Q199"/>
    <mergeCell ref="R198:R199"/>
    <mergeCell ref="S198:S199"/>
    <mergeCell ref="M342:M343"/>
    <mergeCell ref="M344:M345"/>
    <mergeCell ref="J342:J343"/>
    <mergeCell ref="J344:J345"/>
    <mergeCell ref="P342:P343"/>
    <mergeCell ref="P344:P345"/>
    <mergeCell ref="B342:B343"/>
    <mergeCell ref="B344:B345"/>
    <mergeCell ref="C342:C343"/>
    <mergeCell ref="C344:C345"/>
    <mergeCell ref="D342:D343"/>
    <mergeCell ref="D344:D345"/>
    <mergeCell ref="E342:E343"/>
    <mergeCell ref="E344:E345"/>
    <mergeCell ref="F342:F343"/>
    <mergeCell ref="F344:F345"/>
    <mergeCell ref="G342:G343"/>
    <mergeCell ref="H342:H343"/>
    <mergeCell ref="G344:G345"/>
    <mergeCell ref="H344:H345"/>
    <mergeCell ref="I342:I343"/>
    <mergeCell ref="I344:I345"/>
    <mergeCell ref="L342:L343"/>
    <mergeCell ref="L344:L345"/>
    <mergeCell ref="K344:K345"/>
    <mergeCell ref="L360:L361"/>
    <mergeCell ref="B362:B363"/>
    <mergeCell ref="L362:L363"/>
    <mergeCell ref="B364:B365"/>
    <mergeCell ref="B366:B367"/>
    <mergeCell ref="L364:L365"/>
    <mergeCell ref="L366:L367"/>
    <mergeCell ref="M372:M373"/>
    <mergeCell ref="B380:B381"/>
    <mergeCell ref="B382:B383"/>
    <mergeCell ref="B384:B385"/>
    <mergeCell ref="L380:L381"/>
    <mergeCell ref="L382:L383"/>
    <mergeCell ref="L384:L385"/>
    <mergeCell ref="B16:B17"/>
    <mergeCell ref="F16:F17"/>
    <mergeCell ref="G16:G17"/>
    <mergeCell ref="H16:H17"/>
    <mergeCell ref="I16:I17"/>
    <mergeCell ref="J16:J17"/>
    <mergeCell ref="L16:L17"/>
    <mergeCell ref="M16:M17"/>
    <mergeCell ref="B352:B353"/>
    <mergeCell ref="G346:G347"/>
    <mergeCell ref="H346:H347"/>
    <mergeCell ref="H348:H349"/>
    <mergeCell ref="H350:H351"/>
    <mergeCell ref="G352:G353"/>
    <mergeCell ref="H352:H353"/>
    <mergeCell ref="L346:L347"/>
    <mergeCell ref="L348:L349"/>
    <mergeCell ref="L350:L351"/>
    <mergeCell ref="L352:L353"/>
    <mergeCell ref="B354:B355"/>
    <mergeCell ref="H354:H355"/>
    <mergeCell ref="B356:B357"/>
    <mergeCell ref="H356:H357"/>
    <mergeCell ref="B12:B13"/>
    <mergeCell ref="F12:F13"/>
    <mergeCell ref="G12:G13"/>
    <mergeCell ref="H12:H13"/>
    <mergeCell ref="I12:I13"/>
    <mergeCell ref="J12:J13"/>
    <mergeCell ref="L12:L13"/>
    <mergeCell ref="M12:M13"/>
    <mergeCell ref="B14:B15"/>
    <mergeCell ref="F14:F15"/>
    <mergeCell ref="G14:G15"/>
    <mergeCell ref="H14:H15"/>
    <mergeCell ref="I14:I15"/>
    <mergeCell ref="J14:J15"/>
    <mergeCell ref="L14:L15"/>
    <mergeCell ref="M14:M15"/>
    <mergeCell ref="M36:M37"/>
    <mergeCell ref="M38:M39"/>
    <mergeCell ref="M40:M41"/>
    <mergeCell ref="M42:M43"/>
    <mergeCell ref="F324:F325"/>
    <mergeCell ref="F326:F327"/>
    <mergeCell ref="F328:F329"/>
    <mergeCell ref="M324:M325"/>
    <mergeCell ref="M326:M327"/>
    <mergeCell ref="M328:M329"/>
    <mergeCell ref="M310:M311"/>
    <mergeCell ref="B10:B11"/>
    <mergeCell ref="F10:F11"/>
    <mergeCell ref="G10:G11"/>
    <mergeCell ref="H10:H11"/>
    <mergeCell ref="I10:I11"/>
    <mergeCell ref="J10:J11"/>
    <mergeCell ref="L10:L11"/>
    <mergeCell ref="M10:M11"/>
    <mergeCell ref="G298:G299"/>
    <mergeCell ref="H298:H299"/>
    <mergeCell ref="F298:F299"/>
    <mergeCell ref="B298:B299"/>
    <mergeCell ref="M298:M299"/>
    <mergeCell ref="L298:L299"/>
    <mergeCell ref="M68:M69"/>
    <mergeCell ref="M70:M71"/>
    <mergeCell ref="M72:M73"/>
    <mergeCell ref="M22:M23"/>
    <mergeCell ref="M24:M25"/>
    <mergeCell ref="M26:M27"/>
    <mergeCell ref="M28:M29"/>
    <mergeCell ref="M30:M31"/>
    <mergeCell ref="M32:M33"/>
    <mergeCell ref="M34:M35"/>
    <mergeCell ref="M192:M193"/>
    <mergeCell ref="M250:M251"/>
    <mergeCell ref="M256:M257"/>
    <mergeCell ref="M258:M259"/>
    <mergeCell ref="M260:M261"/>
    <mergeCell ref="M216:M217"/>
    <mergeCell ref="M224:M225"/>
    <mergeCell ref="M246:M247"/>
    <mergeCell ref="G376:G377"/>
    <mergeCell ref="H376:H377"/>
    <mergeCell ref="I376:I377"/>
    <mergeCell ref="J376:J377"/>
    <mergeCell ref="L376:L377"/>
    <mergeCell ref="M376:M377"/>
    <mergeCell ref="G378:G379"/>
    <mergeCell ref="G380:G381"/>
    <mergeCell ref="G368:G369"/>
    <mergeCell ref="H368:H369"/>
    <mergeCell ref="I368:I369"/>
    <mergeCell ref="J368:J369"/>
    <mergeCell ref="L368:L369"/>
    <mergeCell ref="M368:M369"/>
    <mergeCell ref="F372:F373"/>
    <mergeCell ref="G370:G371"/>
    <mergeCell ref="H370:H371"/>
    <mergeCell ref="I370:I371"/>
    <mergeCell ref="J370:J371"/>
    <mergeCell ref="L370:L371"/>
    <mergeCell ref="M370:M371"/>
    <mergeCell ref="F374:F375"/>
    <mergeCell ref="G374:G375"/>
    <mergeCell ref="H374:H375"/>
    <mergeCell ref="I374:I375"/>
    <mergeCell ref="J374:J375"/>
    <mergeCell ref="L374:L375"/>
    <mergeCell ref="M374:M375"/>
    <mergeCell ref="G372:G373"/>
    <mergeCell ref="H372:H373"/>
    <mergeCell ref="I372:I373"/>
    <mergeCell ref="J372:J373"/>
    <mergeCell ref="M364:M365"/>
    <mergeCell ref="M378:M379"/>
    <mergeCell ref="L372:L373"/>
    <mergeCell ref="B330:B331"/>
    <mergeCell ref="B346:B347"/>
    <mergeCell ref="B348:B349"/>
    <mergeCell ref="B350:B351"/>
    <mergeCell ref="B334:B335"/>
    <mergeCell ref="B368:B369"/>
    <mergeCell ref="B372:B373"/>
    <mergeCell ref="B376:B377"/>
    <mergeCell ref="B374:B375"/>
    <mergeCell ref="B358:B359"/>
    <mergeCell ref="B360:B361"/>
    <mergeCell ref="B370:B371"/>
    <mergeCell ref="B336:B337"/>
    <mergeCell ref="B338:B339"/>
    <mergeCell ref="B340:B341"/>
    <mergeCell ref="L354:L355"/>
    <mergeCell ref="L356:L357"/>
    <mergeCell ref="L358:L359"/>
    <mergeCell ref="J356:J357"/>
    <mergeCell ref="J358:J359"/>
    <mergeCell ref="I354:I355"/>
    <mergeCell ref="I356:I357"/>
    <mergeCell ref="I358:I359"/>
    <mergeCell ref="I338:I339"/>
    <mergeCell ref="I340:I341"/>
    <mergeCell ref="H336:H337"/>
    <mergeCell ref="H338:H339"/>
    <mergeCell ref="H340:H341"/>
    <mergeCell ref="I378:I379"/>
    <mergeCell ref="M254:M255"/>
    <mergeCell ref="B378:B379"/>
    <mergeCell ref="H322:H323"/>
    <mergeCell ref="H324:H325"/>
    <mergeCell ref="H326:H327"/>
    <mergeCell ref="H328:H329"/>
    <mergeCell ref="J362:J363"/>
    <mergeCell ref="J378:J379"/>
    <mergeCell ref="J380:J381"/>
    <mergeCell ref="J382:J383"/>
    <mergeCell ref="J384:J385"/>
    <mergeCell ref="M308:M309"/>
    <mergeCell ref="M346:M347"/>
    <mergeCell ref="M348:M349"/>
    <mergeCell ref="M350:M351"/>
    <mergeCell ref="M352:M353"/>
    <mergeCell ref="M354:M355"/>
    <mergeCell ref="M356:M357"/>
    <mergeCell ref="M358:M359"/>
    <mergeCell ref="M338:M339"/>
    <mergeCell ref="M340:M341"/>
    <mergeCell ref="M366:M367"/>
    <mergeCell ref="M332:M333"/>
    <mergeCell ref="M334:M335"/>
    <mergeCell ref="M336:M337"/>
    <mergeCell ref="M380:M381"/>
    <mergeCell ref="M382:M383"/>
    <mergeCell ref="M384:M385"/>
    <mergeCell ref="M360:M361"/>
    <mergeCell ref="M362:M363"/>
    <mergeCell ref="L378:L379"/>
    <mergeCell ref="L292:L293"/>
    <mergeCell ref="M204:M205"/>
    <mergeCell ref="M206:M207"/>
    <mergeCell ref="M226:M227"/>
    <mergeCell ref="M228:M229"/>
    <mergeCell ref="M230:M231"/>
    <mergeCell ref="M238:M239"/>
    <mergeCell ref="M312:M313"/>
    <mergeCell ref="M314:M315"/>
    <mergeCell ref="M316:M317"/>
    <mergeCell ref="M318:M319"/>
    <mergeCell ref="M320:M321"/>
    <mergeCell ref="M322:M323"/>
    <mergeCell ref="M330:M331"/>
    <mergeCell ref="M270:M271"/>
    <mergeCell ref="M272:M273"/>
    <mergeCell ref="M274:M275"/>
    <mergeCell ref="M276:M277"/>
    <mergeCell ref="M278:M279"/>
    <mergeCell ref="M280:M281"/>
    <mergeCell ref="M296:M297"/>
    <mergeCell ref="M288:M289"/>
    <mergeCell ref="M290:M291"/>
    <mergeCell ref="M262:M263"/>
    <mergeCell ref="M264:M265"/>
    <mergeCell ref="M266:M267"/>
    <mergeCell ref="M268:M269"/>
    <mergeCell ref="M300:M301"/>
    <mergeCell ref="M302:M303"/>
    <mergeCell ref="M304:M305"/>
    <mergeCell ref="M306:M307"/>
    <mergeCell ref="M240:M241"/>
    <mergeCell ref="M252:M253"/>
    <mergeCell ref="M162:M163"/>
    <mergeCell ref="M164:M165"/>
    <mergeCell ref="M166:M167"/>
    <mergeCell ref="M144:M145"/>
    <mergeCell ref="M178:M179"/>
    <mergeCell ref="M184:M185"/>
    <mergeCell ref="M186:M187"/>
    <mergeCell ref="M188:M189"/>
    <mergeCell ref="M190:M191"/>
    <mergeCell ref="M138:M139"/>
    <mergeCell ref="M140:M141"/>
    <mergeCell ref="M142:M143"/>
    <mergeCell ref="M146:M147"/>
    <mergeCell ref="M148:M149"/>
    <mergeCell ref="M202:M203"/>
    <mergeCell ref="M174:M175"/>
    <mergeCell ref="M176:M177"/>
    <mergeCell ref="M198:M199"/>
    <mergeCell ref="M200:M201"/>
    <mergeCell ref="M194:M195"/>
    <mergeCell ref="M196:M197"/>
    <mergeCell ref="M48:M49"/>
    <mergeCell ref="M50:M51"/>
    <mergeCell ref="M52:M53"/>
    <mergeCell ref="M74:M75"/>
    <mergeCell ref="M76:M77"/>
    <mergeCell ref="M78:M79"/>
    <mergeCell ref="M104:M105"/>
    <mergeCell ref="M106:M107"/>
    <mergeCell ref="M108:M109"/>
    <mergeCell ref="M110:M111"/>
    <mergeCell ref="M112:M113"/>
    <mergeCell ref="M114:M115"/>
    <mergeCell ref="M116:M117"/>
    <mergeCell ref="M134:M135"/>
    <mergeCell ref="M136:M137"/>
    <mergeCell ref="L320:L321"/>
    <mergeCell ref="L322:L323"/>
    <mergeCell ref="L232:L233"/>
    <mergeCell ref="L234:L235"/>
    <mergeCell ref="L236:L237"/>
    <mergeCell ref="L238:L239"/>
    <mergeCell ref="L240:L241"/>
    <mergeCell ref="L260:L261"/>
    <mergeCell ref="L262:L263"/>
    <mergeCell ref="L264:L265"/>
    <mergeCell ref="L266:L267"/>
    <mergeCell ref="L268:L269"/>
    <mergeCell ref="L270:L271"/>
    <mergeCell ref="L318:L319"/>
    <mergeCell ref="L210:L211"/>
    <mergeCell ref="L212:L213"/>
    <mergeCell ref="L214:L215"/>
    <mergeCell ref="L324:L325"/>
    <mergeCell ref="M208:M209"/>
    <mergeCell ref="M132:M133"/>
    <mergeCell ref="M150:M151"/>
    <mergeCell ref="M152:M153"/>
    <mergeCell ref="M154:M155"/>
    <mergeCell ref="M156:M157"/>
    <mergeCell ref="L338:L339"/>
    <mergeCell ref="L340:L341"/>
    <mergeCell ref="M80:M81"/>
    <mergeCell ref="M82:M83"/>
    <mergeCell ref="M84:M85"/>
    <mergeCell ref="M86:M87"/>
    <mergeCell ref="M90:M91"/>
    <mergeCell ref="M92:M93"/>
    <mergeCell ref="M94:M95"/>
    <mergeCell ref="M96:M97"/>
    <mergeCell ref="L328:L329"/>
    <mergeCell ref="L334:L335"/>
    <mergeCell ref="L336:L337"/>
    <mergeCell ref="M236:M237"/>
    <mergeCell ref="M220:M221"/>
    <mergeCell ref="M222:M223"/>
    <mergeCell ref="M120:M121"/>
    <mergeCell ref="M122:M123"/>
    <mergeCell ref="M124:M125"/>
    <mergeCell ref="M126:M127"/>
    <mergeCell ref="M128:M129"/>
    <mergeCell ref="M130:M131"/>
    <mergeCell ref="L226:L227"/>
    <mergeCell ref="L228:L229"/>
    <mergeCell ref="L230:L231"/>
    <mergeCell ref="M46:M47"/>
    <mergeCell ref="L274:L275"/>
    <mergeCell ref="L276:L277"/>
    <mergeCell ref="L278:L279"/>
    <mergeCell ref="L280:L281"/>
    <mergeCell ref="L296:L297"/>
    <mergeCell ref="L288:L289"/>
    <mergeCell ref="L290:L291"/>
    <mergeCell ref="L282:L283"/>
    <mergeCell ref="L284:L285"/>
    <mergeCell ref="L258:L259"/>
    <mergeCell ref="M210:M211"/>
    <mergeCell ref="M212:M213"/>
    <mergeCell ref="M214:M215"/>
    <mergeCell ref="M182:M183"/>
    <mergeCell ref="M242:M243"/>
    <mergeCell ref="M244:M245"/>
    <mergeCell ref="M248:M249"/>
    <mergeCell ref="M282:M283"/>
    <mergeCell ref="M172:M173"/>
    <mergeCell ref="M180:M181"/>
    <mergeCell ref="L172:L173"/>
    <mergeCell ref="L180:L181"/>
    <mergeCell ref="L174:L175"/>
    <mergeCell ref="L176:L177"/>
    <mergeCell ref="L198:L199"/>
    <mergeCell ref="M158:M159"/>
    <mergeCell ref="M218:M219"/>
    <mergeCell ref="M66:M67"/>
    <mergeCell ref="M232:M233"/>
    <mergeCell ref="M234:M235"/>
    <mergeCell ref="L218:L219"/>
    <mergeCell ref="M44:M45"/>
    <mergeCell ref="L330:L331"/>
    <mergeCell ref="L332:L333"/>
    <mergeCell ref="L272:L273"/>
    <mergeCell ref="L294:L295"/>
    <mergeCell ref="L286:L287"/>
    <mergeCell ref="L120:L121"/>
    <mergeCell ref="L84:L85"/>
    <mergeCell ref="L86:L87"/>
    <mergeCell ref="L88:L89"/>
    <mergeCell ref="L90:L91"/>
    <mergeCell ref="L92:L93"/>
    <mergeCell ref="L130:L131"/>
    <mergeCell ref="L132:L133"/>
    <mergeCell ref="L74:L75"/>
    <mergeCell ref="L76:L77"/>
    <mergeCell ref="L78:L79"/>
    <mergeCell ref="L80:L81"/>
    <mergeCell ref="L82:L83"/>
    <mergeCell ref="L126:L127"/>
    <mergeCell ref="L128:L129"/>
    <mergeCell ref="L326:L327"/>
    <mergeCell ref="M168:M169"/>
    <mergeCell ref="M170:M171"/>
    <mergeCell ref="M88:M89"/>
    <mergeCell ref="M284:M285"/>
    <mergeCell ref="M292:M293"/>
    <mergeCell ref="M294:M295"/>
    <mergeCell ref="M286:M287"/>
    <mergeCell ref="L216:L217"/>
    <mergeCell ref="L220:L221"/>
    <mergeCell ref="L222:L223"/>
    <mergeCell ref="L252:L253"/>
    <mergeCell ref="L242:L243"/>
    <mergeCell ref="L244:L245"/>
    <mergeCell ref="L246:L247"/>
    <mergeCell ref="L254:L255"/>
    <mergeCell ref="L248:L249"/>
    <mergeCell ref="L250:L251"/>
    <mergeCell ref="L256:L257"/>
    <mergeCell ref="L224:L225"/>
    <mergeCell ref="L302:L303"/>
    <mergeCell ref="L304:L305"/>
    <mergeCell ref="L306:L307"/>
    <mergeCell ref="L308:L309"/>
    <mergeCell ref="L310:L311"/>
    <mergeCell ref="L312:L313"/>
    <mergeCell ref="L300:L301"/>
    <mergeCell ref="L204:L205"/>
    <mergeCell ref="L154:L155"/>
    <mergeCell ref="L156:L157"/>
    <mergeCell ref="L158:L159"/>
    <mergeCell ref="L160:L161"/>
    <mergeCell ref="L162:L163"/>
    <mergeCell ref="L140:L141"/>
    <mergeCell ref="L142:L143"/>
    <mergeCell ref="L144:L145"/>
    <mergeCell ref="L146:L147"/>
    <mergeCell ref="L148:L149"/>
    <mergeCell ref="L150:L151"/>
    <mergeCell ref="L152:L153"/>
    <mergeCell ref="L164:L165"/>
    <mergeCell ref="L166:L167"/>
    <mergeCell ref="L168:L169"/>
    <mergeCell ref="L170:L171"/>
    <mergeCell ref="L178:L179"/>
    <mergeCell ref="L182:L183"/>
    <mergeCell ref="L184:L185"/>
    <mergeCell ref="L186:L187"/>
    <mergeCell ref="L188:L189"/>
    <mergeCell ref="L190:L191"/>
    <mergeCell ref="L192:L193"/>
    <mergeCell ref="L194:L195"/>
    <mergeCell ref="L196:L197"/>
    <mergeCell ref="L206:L207"/>
    <mergeCell ref="L42:L43"/>
    <mergeCell ref="L30:L31"/>
    <mergeCell ref="L34:L35"/>
    <mergeCell ref="L36:L37"/>
    <mergeCell ref="L38:L39"/>
    <mergeCell ref="L40:L41"/>
    <mergeCell ref="L44:L45"/>
    <mergeCell ref="L50:L51"/>
    <mergeCell ref="L52:L53"/>
    <mergeCell ref="L106:L107"/>
    <mergeCell ref="L136:L137"/>
    <mergeCell ref="L138:L139"/>
    <mergeCell ref="L122:L123"/>
    <mergeCell ref="L124:L125"/>
    <mergeCell ref="L70:L71"/>
    <mergeCell ref="L94:L95"/>
    <mergeCell ref="L96:L97"/>
    <mergeCell ref="L104:L105"/>
    <mergeCell ref="L134:L135"/>
    <mergeCell ref="L72:L73"/>
    <mergeCell ref="L66:L67"/>
    <mergeCell ref="L108:L109"/>
    <mergeCell ref="L110:L111"/>
    <mergeCell ref="L112:L113"/>
    <mergeCell ref="L114:L115"/>
    <mergeCell ref="L116:L117"/>
    <mergeCell ref="L118:L119"/>
    <mergeCell ref="L200:L201"/>
    <mergeCell ref="L202:L203"/>
    <mergeCell ref="L208:L209"/>
    <mergeCell ref="J334:J335"/>
    <mergeCell ref="J260:J261"/>
    <mergeCell ref="J364:J365"/>
    <mergeCell ref="J366:J367"/>
    <mergeCell ref="J330:J331"/>
    <mergeCell ref="J300:J301"/>
    <mergeCell ref="J302:J303"/>
    <mergeCell ref="J304:J305"/>
    <mergeCell ref="J306:J307"/>
    <mergeCell ref="J308:J309"/>
    <mergeCell ref="J346:J347"/>
    <mergeCell ref="J348:J349"/>
    <mergeCell ref="J350:J351"/>
    <mergeCell ref="J256:J257"/>
    <mergeCell ref="J284:J285"/>
    <mergeCell ref="J292:J293"/>
    <mergeCell ref="J294:J295"/>
    <mergeCell ref="J286:J287"/>
    <mergeCell ref="J262:J263"/>
    <mergeCell ref="J360:J361"/>
    <mergeCell ref="J352:J353"/>
    <mergeCell ref="J354:J355"/>
    <mergeCell ref="J336:J337"/>
    <mergeCell ref="J332:J333"/>
    <mergeCell ref="J338:J339"/>
    <mergeCell ref="J340:J341"/>
    <mergeCell ref="J298:J299"/>
    <mergeCell ref="K222:K223"/>
    <mergeCell ref="K224:K225"/>
    <mergeCell ref="K226:K227"/>
    <mergeCell ref="K228:K229"/>
    <mergeCell ref="J204:J205"/>
    <mergeCell ref="J206:J207"/>
    <mergeCell ref="J314:J315"/>
    <mergeCell ref="J316:J317"/>
    <mergeCell ref="J318:J319"/>
    <mergeCell ref="J320:J321"/>
    <mergeCell ref="J322:J323"/>
    <mergeCell ref="J324:J325"/>
    <mergeCell ref="J326:J327"/>
    <mergeCell ref="J328:J329"/>
    <mergeCell ref="J230:J231"/>
    <mergeCell ref="J232:J233"/>
    <mergeCell ref="J234:J235"/>
    <mergeCell ref="J238:J239"/>
    <mergeCell ref="J240:J241"/>
    <mergeCell ref="J252:J253"/>
    <mergeCell ref="J242:J243"/>
    <mergeCell ref="J280:J281"/>
    <mergeCell ref="J296:J297"/>
    <mergeCell ref="J288:J289"/>
    <mergeCell ref="J290:J291"/>
    <mergeCell ref="J282:J283"/>
    <mergeCell ref="K230:K231"/>
    <mergeCell ref="K232:K233"/>
    <mergeCell ref="K234:K235"/>
    <mergeCell ref="J236:J237"/>
    <mergeCell ref="I326:I327"/>
    <mergeCell ref="I284:I285"/>
    <mergeCell ref="J176:J177"/>
    <mergeCell ref="J198:J199"/>
    <mergeCell ref="J200:J201"/>
    <mergeCell ref="J202:J203"/>
    <mergeCell ref="J208:J209"/>
    <mergeCell ref="I312:I313"/>
    <mergeCell ref="I314:I315"/>
    <mergeCell ref="I316:I317"/>
    <mergeCell ref="I318:I319"/>
    <mergeCell ref="I328:I329"/>
    <mergeCell ref="I260:I261"/>
    <mergeCell ref="I230:I231"/>
    <mergeCell ref="J212:J213"/>
    <mergeCell ref="J214:J215"/>
    <mergeCell ref="J216:J217"/>
    <mergeCell ref="J218:J219"/>
    <mergeCell ref="J220:J221"/>
    <mergeCell ref="J222:J223"/>
    <mergeCell ref="J178:J179"/>
    <mergeCell ref="J182:J183"/>
    <mergeCell ref="J184:J185"/>
    <mergeCell ref="J244:J245"/>
    <mergeCell ref="J246:J247"/>
    <mergeCell ref="J254:J255"/>
    <mergeCell ref="J248:J249"/>
    <mergeCell ref="J250:J251"/>
    <mergeCell ref="J180:J181"/>
    <mergeCell ref="J310:J311"/>
    <mergeCell ref="I274:I275"/>
    <mergeCell ref="I278:I279"/>
    <mergeCell ref="I364:I365"/>
    <mergeCell ref="I366:I367"/>
    <mergeCell ref="I330:I331"/>
    <mergeCell ref="I352:I353"/>
    <mergeCell ref="J134:J135"/>
    <mergeCell ref="J172:J173"/>
    <mergeCell ref="J174:J175"/>
    <mergeCell ref="I322:I323"/>
    <mergeCell ref="J210:J211"/>
    <mergeCell ref="J154:J155"/>
    <mergeCell ref="J156:J157"/>
    <mergeCell ref="J158:J159"/>
    <mergeCell ref="J160:J161"/>
    <mergeCell ref="J162:J163"/>
    <mergeCell ref="J164:J165"/>
    <mergeCell ref="J166:J167"/>
    <mergeCell ref="J168:J169"/>
    <mergeCell ref="J170:J171"/>
    <mergeCell ref="J186:J187"/>
    <mergeCell ref="J188:J189"/>
    <mergeCell ref="J190:J191"/>
    <mergeCell ref="J192:J193"/>
    <mergeCell ref="J194:J195"/>
    <mergeCell ref="J196:J197"/>
    <mergeCell ref="J312:J313"/>
    <mergeCell ref="J264:J265"/>
    <mergeCell ref="J266:J267"/>
    <mergeCell ref="J268:J269"/>
    <mergeCell ref="J270:J271"/>
    <mergeCell ref="I334:I335"/>
    <mergeCell ref="J140:J141"/>
    <mergeCell ref="I324:I325"/>
    <mergeCell ref="J104:J105"/>
    <mergeCell ref="J106:J107"/>
    <mergeCell ref="J136:J137"/>
    <mergeCell ref="J70:J71"/>
    <mergeCell ref="J64:J65"/>
    <mergeCell ref="J72:J73"/>
    <mergeCell ref="J66:J67"/>
    <mergeCell ref="J84:J85"/>
    <mergeCell ref="J86:J87"/>
    <mergeCell ref="J118:J119"/>
    <mergeCell ref="I380:I381"/>
    <mergeCell ref="I382:I383"/>
    <mergeCell ref="I384:I385"/>
    <mergeCell ref="I300:I301"/>
    <mergeCell ref="I302:I303"/>
    <mergeCell ref="I304:I305"/>
    <mergeCell ref="I306:I307"/>
    <mergeCell ref="I308:I309"/>
    <mergeCell ref="I346:I347"/>
    <mergeCell ref="I348:I349"/>
    <mergeCell ref="I350:I351"/>
    <mergeCell ref="I336:I337"/>
    <mergeCell ref="J108:J109"/>
    <mergeCell ref="J110:J111"/>
    <mergeCell ref="J112:J113"/>
    <mergeCell ref="J114:J115"/>
    <mergeCell ref="J116:J117"/>
    <mergeCell ref="J120:J121"/>
    <mergeCell ref="I360:I361"/>
    <mergeCell ref="I332:I333"/>
    <mergeCell ref="J138:J139"/>
    <mergeCell ref="I362:I363"/>
    <mergeCell ref="J142:J143"/>
    <mergeCell ref="J144:J145"/>
    <mergeCell ref="J146:J147"/>
    <mergeCell ref="J148:J149"/>
    <mergeCell ref="J150:J151"/>
    <mergeCell ref="J152:J153"/>
    <mergeCell ref="J122:J123"/>
    <mergeCell ref="J124:J125"/>
    <mergeCell ref="J126:J127"/>
    <mergeCell ref="J128:J129"/>
    <mergeCell ref="J130:J131"/>
    <mergeCell ref="J132:J133"/>
    <mergeCell ref="I320:I321"/>
    <mergeCell ref="I298:I299"/>
    <mergeCell ref="I256:I257"/>
    <mergeCell ref="I258:I259"/>
    <mergeCell ref="J272:J273"/>
    <mergeCell ref="J274:J275"/>
    <mergeCell ref="J276:J277"/>
    <mergeCell ref="J278:J279"/>
    <mergeCell ref="J224:J225"/>
    <mergeCell ref="J226:J227"/>
    <mergeCell ref="J228:J229"/>
    <mergeCell ref="J258:J259"/>
    <mergeCell ref="I286:I287"/>
    <mergeCell ref="I262:I263"/>
    <mergeCell ref="I264:I265"/>
    <mergeCell ref="I266:I267"/>
    <mergeCell ref="I268:I269"/>
    <mergeCell ref="I270:I271"/>
    <mergeCell ref="I272:I273"/>
    <mergeCell ref="I276:I277"/>
    <mergeCell ref="J42:J43"/>
    <mergeCell ref="J30:J31"/>
    <mergeCell ref="J34:J35"/>
    <mergeCell ref="J36:J37"/>
    <mergeCell ref="J38:J39"/>
    <mergeCell ref="J40:J41"/>
    <mergeCell ref="J44:J45"/>
    <mergeCell ref="J46:J47"/>
    <mergeCell ref="J48:J49"/>
    <mergeCell ref="J50:J51"/>
    <mergeCell ref="J52:J53"/>
    <mergeCell ref="J74:J75"/>
    <mergeCell ref="J76:J77"/>
    <mergeCell ref="J78:J79"/>
    <mergeCell ref="J80:J81"/>
    <mergeCell ref="J82:J83"/>
    <mergeCell ref="J88:J89"/>
    <mergeCell ref="J54:J55"/>
    <mergeCell ref="J90:J91"/>
    <mergeCell ref="J92:J93"/>
    <mergeCell ref="J94:J95"/>
    <mergeCell ref="I174:I175"/>
    <mergeCell ref="I176:I177"/>
    <mergeCell ref="I198:I199"/>
    <mergeCell ref="I200:I201"/>
    <mergeCell ref="I202:I203"/>
    <mergeCell ref="I204:I205"/>
    <mergeCell ref="I206:I207"/>
    <mergeCell ref="I208:I209"/>
    <mergeCell ref="I210:I211"/>
    <mergeCell ref="I160:I161"/>
    <mergeCell ref="I162:I163"/>
    <mergeCell ref="I310:I311"/>
    <mergeCell ref="I224:I225"/>
    <mergeCell ref="I226:I227"/>
    <mergeCell ref="I228:I229"/>
    <mergeCell ref="I212:I213"/>
    <mergeCell ref="I214:I215"/>
    <mergeCell ref="I216:I217"/>
    <mergeCell ref="I218:I219"/>
    <mergeCell ref="I220:I221"/>
    <mergeCell ref="I222:I223"/>
    <mergeCell ref="I178:I179"/>
    <mergeCell ref="I182:I183"/>
    <mergeCell ref="I184:I185"/>
    <mergeCell ref="I244:I245"/>
    <mergeCell ref="I246:I247"/>
    <mergeCell ref="I254:I255"/>
    <mergeCell ref="I248:I249"/>
    <mergeCell ref="I250:I251"/>
    <mergeCell ref="I232:I233"/>
    <mergeCell ref="I234:I235"/>
    <mergeCell ref="I236:I237"/>
    <mergeCell ref="I238:I239"/>
    <mergeCell ref="I240:I241"/>
    <mergeCell ref="I252:I253"/>
    <mergeCell ref="I242:I243"/>
    <mergeCell ref="I280:I281"/>
    <mergeCell ref="I296:I297"/>
    <mergeCell ref="I288:I289"/>
    <mergeCell ref="I290:I291"/>
    <mergeCell ref="I282:I283"/>
    <mergeCell ref="I292:I293"/>
    <mergeCell ref="I294:I295"/>
    <mergeCell ref="I164:I165"/>
    <mergeCell ref="I166:I167"/>
    <mergeCell ref="I168:I169"/>
    <mergeCell ref="I170:I171"/>
    <mergeCell ref="I172:I173"/>
    <mergeCell ref="I180:I181"/>
    <mergeCell ref="I186:I187"/>
    <mergeCell ref="I188:I189"/>
    <mergeCell ref="I190:I191"/>
    <mergeCell ref="I192:I193"/>
    <mergeCell ref="I194:I195"/>
    <mergeCell ref="I196:I197"/>
    <mergeCell ref="I144:I145"/>
    <mergeCell ref="I146:I147"/>
    <mergeCell ref="I148:I149"/>
    <mergeCell ref="I150:I151"/>
    <mergeCell ref="I152:I153"/>
    <mergeCell ref="I154:I155"/>
    <mergeCell ref="I156:I157"/>
    <mergeCell ref="I158:I159"/>
    <mergeCell ref="I134:I135"/>
    <mergeCell ref="I136:I137"/>
    <mergeCell ref="I138:I139"/>
    <mergeCell ref="I140:I141"/>
    <mergeCell ref="I114:I115"/>
    <mergeCell ref="I116:I117"/>
    <mergeCell ref="I120:I121"/>
    <mergeCell ref="I122:I123"/>
    <mergeCell ref="I124:I125"/>
    <mergeCell ref="I126:I127"/>
    <mergeCell ref="I90:I91"/>
    <mergeCell ref="I92:I93"/>
    <mergeCell ref="I94:I95"/>
    <mergeCell ref="I96:I97"/>
    <mergeCell ref="I104:I105"/>
    <mergeCell ref="I106:I107"/>
    <mergeCell ref="I108:I109"/>
    <mergeCell ref="I110:I111"/>
    <mergeCell ref="I142:I143"/>
    <mergeCell ref="I112:I113"/>
    <mergeCell ref="I74:I75"/>
    <mergeCell ref="I76:I77"/>
    <mergeCell ref="I78:I79"/>
    <mergeCell ref="I80:I81"/>
    <mergeCell ref="I82:I83"/>
    <mergeCell ref="I84:I85"/>
    <mergeCell ref="I86:I87"/>
    <mergeCell ref="I88:I89"/>
    <mergeCell ref="I128:I129"/>
    <mergeCell ref="I130:I131"/>
    <mergeCell ref="I132:I133"/>
    <mergeCell ref="I72:I73"/>
    <mergeCell ref="I66:I67"/>
    <mergeCell ref="I22:I23"/>
    <mergeCell ref="I26:I27"/>
    <mergeCell ref="I28:I29"/>
    <mergeCell ref="I42:I43"/>
    <mergeCell ref="I30:I31"/>
    <mergeCell ref="I34:I35"/>
    <mergeCell ref="I36:I37"/>
    <mergeCell ref="I38:I39"/>
    <mergeCell ref="I40:I41"/>
    <mergeCell ref="I44:I45"/>
    <mergeCell ref="I46:I47"/>
    <mergeCell ref="I48:I49"/>
    <mergeCell ref="I50:I51"/>
    <mergeCell ref="I70:I71"/>
    <mergeCell ref="I56:I57"/>
    <mergeCell ref="I54:I55"/>
    <mergeCell ref="H330:H331"/>
    <mergeCell ref="H332:H333"/>
    <mergeCell ref="H334:H335"/>
    <mergeCell ref="H358:H359"/>
    <mergeCell ref="H378:H379"/>
    <mergeCell ref="H380:H381"/>
    <mergeCell ref="H382:H383"/>
    <mergeCell ref="H384:H385"/>
    <mergeCell ref="H360:H361"/>
    <mergeCell ref="H362:H363"/>
    <mergeCell ref="H306:H307"/>
    <mergeCell ref="H308:H309"/>
    <mergeCell ref="H282:H283"/>
    <mergeCell ref="H284:H285"/>
    <mergeCell ref="H292:H293"/>
    <mergeCell ref="H294:H295"/>
    <mergeCell ref="H286:H287"/>
    <mergeCell ref="H300:H301"/>
    <mergeCell ref="H302:H303"/>
    <mergeCell ref="H304:H305"/>
    <mergeCell ref="H312:H313"/>
    <mergeCell ref="H310:H311"/>
    <mergeCell ref="H314:H315"/>
    <mergeCell ref="H316:H317"/>
    <mergeCell ref="H318:H319"/>
    <mergeCell ref="H320:H321"/>
    <mergeCell ref="H364:H365"/>
    <mergeCell ref="H366:H367"/>
    <mergeCell ref="H270:H271"/>
    <mergeCell ref="H272:H273"/>
    <mergeCell ref="H274:H275"/>
    <mergeCell ref="H276:H277"/>
    <mergeCell ref="H278:H279"/>
    <mergeCell ref="H280:H281"/>
    <mergeCell ref="H296:H297"/>
    <mergeCell ref="H288:H289"/>
    <mergeCell ref="H290:H291"/>
    <mergeCell ref="H250:H251"/>
    <mergeCell ref="H256:H257"/>
    <mergeCell ref="H258:H259"/>
    <mergeCell ref="H260:H261"/>
    <mergeCell ref="H262:H263"/>
    <mergeCell ref="H264:H265"/>
    <mergeCell ref="H266:H267"/>
    <mergeCell ref="H268:H269"/>
    <mergeCell ref="H242:H243"/>
    <mergeCell ref="H244:H245"/>
    <mergeCell ref="H246:H247"/>
    <mergeCell ref="H254:H255"/>
    <mergeCell ref="H248:H249"/>
    <mergeCell ref="H194:H195"/>
    <mergeCell ref="H196:H197"/>
    <mergeCell ref="H224:H225"/>
    <mergeCell ref="H226:H227"/>
    <mergeCell ref="H228:H229"/>
    <mergeCell ref="H230:H231"/>
    <mergeCell ref="H232:H233"/>
    <mergeCell ref="H234:H235"/>
    <mergeCell ref="H236:H237"/>
    <mergeCell ref="H220:H221"/>
    <mergeCell ref="H222:H223"/>
    <mergeCell ref="H202:H203"/>
    <mergeCell ref="H204:H205"/>
    <mergeCell ref="H206:H207"/>
    <mergeCell ref="H208:H209"/>
    <mergeCell ref="H210:H211"/>
    <mergeCell ref="H212:H213"/>
    <mergeCell ref="H214:H215"/>
    <mergeCell ref="H216:H217"/>
    <mergeCell ref="H218:H219"/>
    <mergeCell ref="H162:H163"/>
    <mergeCell ref="H164:H165"/>
    <mergeCell ref="G270:G271"/>
    <mergeCell ref="G272:G273"/>
    <mergeCell ref="G178:G179"/>
    <mergeCell ref="G172:G173"/>
    <mergeCell ref="H170:H171"/>
    <mergeCell ref="H172:H173"/>
    <mergeCell ref="H180:H181"/>
    <mergeCell ref="H174:H175"/>
    <mergeCell ref="H176:H177"/>
    <mergeCell ref="H198:H199"/>
    <mergeCell ref="H200:H201"/>
    <mergeCell ref="H166:H167"/>
    <mergeCell ref="H134:H135"/>
    <mergeCell ref="H136:H137"/>
    <mergeCell ref="H138:H139"/>
    <mergeCell ref="H140:H141"/>
    <mergeCell ref="H142:H143"/>
    <mergeCell ref="H144:H145"/>
    <mergeCell ref="H146:H147"/>
    <mergeCell ref="H148:H149"/>
    <mergeCell ref="H178:H179"/>
    <mergeCell ref="H182:H183"/>
    <mergeCell ref="H184:H185"/>
    <mergeCell ref="H186:H187"/>
    <mergeCell ref="H188:H189"/>
    <mergeCell ref="H190:H191"/>
    <mergeCell ref="H192:H193"/>
    <mergeCell ref="H238:H239"/>
    <mergeCell ref="H240:H241"/>
    <mergeCell ref="H252:H253"/>
    <mergeCell ref="G364:G365"/>
    <mergeCell ref="G366:G367"/>
    <mergeCell ref="G382:G383"/>
    <mergeCell ref="G384:G385"/>
    <mergeCell ref="H80:H81"/>
    <mergeCell ref="H82:H83"/>
    <mergeCell ref="H84:H85"/>
    <mergeCell ref="H86:H87"/>
    <mergeCell ref="H88:H89"/>
    <mergeCell ref="H90:H91"/>
    <mergeCell ref="H92:H93"/>
    <mergeCell ref="H94:H95"/>
    <mergeCell ref="H96:H97"/>
    <mergeCell ref="H104:H105"/>
    <mergeCell ref="G356:G357"/>
    <mergeCell ref="G358:G359"/>
    <mergeCell ref="H106:H107"/>
    <mergeCell ref="H108:H109"/>
    <mergeCell ref="H110:H111"/>
    <mergeCell ref="H112:H113"/>
    <mergeCell ref="G266:G267"/>
    <mergeCell ref="G268:G269"/>
    <mergeCell ref="G310:G311"/>
    <mergeCell ref="G312:G313"/>
    <mergeCell ref="G314:G315"/>
    <mergeCell ref="G316:G317"/>
    <mergeCell ref="G318:G319"/>
    <mergeCell ref="G320:G321"/>
    <mergeCell ref="G322:G323"/>
    <mergeCell ref="G324:G325"/>
    <mergeCell ref="G326:G327"/>
    <mergeCell ref="G300:G301"/>
    <mergeCell ref="H116:H117"/>
    <mergeCell ref="H114:H115"/>
    <mergeCell ref="G190:G191"/>
    <mergeCell ref="G192:G193"/>
    <mergeCell ref="G194:G195"/>
    <mergeCell ref="G196:G197"/>
    <mergeCell ref="G334:G335"/>
    <mergeCell ref="H168:H169"/>
    <mergeCell ref="G348:G349"/>
    <mergeCell ref="G350:G351"/>
    <mergeCell ref="G330:G331"/>
    <mergeCell ref="G332:G333"/>
    <mergeCell ref="G360:G361"/>
    <mergeCell ref="G362:G363"/>
    <mergeCell ref="H120:H121"/>
    <mergeCell ref="H122:H123"/>
    <mergeCell ref="H124:H125"/>
    <mergeCell ref="H126:H127"/>
    <mergeCell ref="H128:H129"/>
    <mergeCell ref="H130:H131"/>
    <mergeCell ref="H132:H133"/>
    <mergeCell ref="H150:H151"/>
    <mergeCell ref="H152:H153"/>
    <mergeCell ref="H154:H155"/>
    <mergeCell ref="H156:H157"/>
    <mergeCell ref="H158:H159"/>
    <mergeCell ref="G256:G257"/>
    <mergeCell ref="G258:G259"/>
    <mergeCell ref="G328:G329"/>
    <mergeCell ref="G286:G287"/>
    <mergeCell ref="G302:G303"/>
    <mergeCell ref="H160:H161"/>
    <mergeCell ref="G306:G307"/>
    <mergeCell ref="G336:G337"/>
    <mergeCell ref="G294:G295"/>
    <mergeCell ref="G254:G255"/>
    <mergeCell ref="G248:G249"/>
    <mergeCell ref="G250:G251"/>
    <mergeCell ref="G308:G309"/>
    <mergeCell ref="G276:G277"/>
    <mergeCell ref="G278:G279"/>
    <mergeCell ref="G280:G281"/>
    <mergeCell ref="G296:G297"/>
    <mergeCell ref="G288:G289"/>
    <mergeCell ref="G290:G291"/>
    <mergeCell ref="G282:G283"/>
    <mergeCell ref="G274:G275"/>
    <mergeCell ref="G260:G261"/>
    <mergeCell ref="H28:H29"/>
    <mergeCell ref="H42:H43"/>
    <mergeCell ref="H30:H31"/>
    <mergeCell ref="H34:H35"/>
    <mergeCell ref="H36:H37"/>
    <mergeCell ref="H38:H39"/>
    <mergeCell ref="H40:H41"/>
    <mergeCell ref="H44:H45"/>
    <mergeCell ref="H46:H47"/>
    <mergeCell ref="H48:H49"/>
    <mergeCell ref="H50:H51"/>
    <mergeCell ref="H52:H53"/>
    <mergeCell ref="H64:H65"/>
    <mergeCell ref="H74:H75"/>
    <mergeCell ref="G120:G121"/>
    <mergeCell ref="G122:G123"/>
    <mergeCell ref="G354:G355"/>
    <mergeCell ref="G338:G339"/>
    <mergeCell ref="G340:G341"/>
    <mergeCell ref="G160:G161"/>
    <mergeCell ref="G162:G163"/>
    <mergeCell ref="G164:G165"/>
    <mergeCell ref="G166:G167"/>
    <mergeCell ref="G168:G169"/>
    <mergeCell ref="G170:G171"/>
    <mergeCell ref="G182:G183"/>
    <mergeCell ref="G184:G185"/>
    <mergeCell ref="G186:G187"/>
    <mergeCell ref="G188:G189"/>
    <mergeCell ref="G180:G181"/>
    <mergeCell ref="G174:G175"/>
    <mergeCell ref="G176:G177"/>
    <mergeCell ref="G252:G253"/>
    <mergeCell ref="G242:G243"/>
    <mergeCell ref="G244:G245"/>
    <mergeCell ref="G246:G247"/>
    <mergeCell ref="G198:G199"/>
    <mergeCell ref="G200:G201"/>
    <mergeCell ref="G202:G203"/>
    <mergeCell ref="G204:G205"/>
    <mergeCell ref="G206:G207"/>
    <mergeCell ref="G226:G227"/>
    <mergeCell ref="G228:G229"/>
    <mergeCell ref="G230:G231"/>
    <mergeCell ref="G232:G233"/>
    <mergeCell ref="G208:G209"/>
    <mergeCell ref="G210:G211"/>
    <mergeCell ref="G304:G305"/>
    <mergeCell ref="G86:G87"/>
    <mergeCell ref="G88:G89"/>
    <mergeCell ref="F306:F307"/>
    <mergeCell ref="G48:G49"/>
    <mergeCell ref="G50:G51"/>
    <mergeCell ref="G52:G53"/>
    <mergeCell ref="G74:G75"/>
    <mergeCell ref="G76:G77"/>
    <mergeCell ref="G78:G79"/>
    <mergeCell ref="G80:G81"/>
    <mergeCell ref="G82:G83"/>
    <mergeCell ref="G84:G85"/>
    <mergeCell ref="F246:F247"/>
    <mergeCell ref="F254:F255"/>
    <mergeCell ref="F224:F225"/>
    <mergeCell ref="F226:F227"/>
    <mergeCell ref="F228:F229"/>
    <mergeCell ref="F230:F231"/>
    <mergeCell ref="G262:G263"/>
    <mergeCell ref="G264:G265"/>
    <mergeCell ref="G212:G213"/>
    <mergeCell ref="G214:G215"/>
    <mergeCell ref="G216:G217"/>
    <mergeCell ref="G218:G219"/>
    <mergeCell ref="G220:G221"/>
    <mergeCell ref="G222:G223"/>
    <mergeCell ref="G284:G285"/>
    <mergeCell ref="G292:G293"/>
    <mergeCell ref="G90:G91"/>
    <mergeCell ref="G92:G93"/>
    <mergeCell ref="G94:G95"/>
    <mergeCell ref="G96:G97"/>
    <mergeCell ref="G104:G105"/>
    <mergeCell ref="G106:G107"/>
    <mergeCell ref="G108:G109"/>
    <mergeCell ref="G118:G119"/>
    <mergeCell ref="G138:G139"/>
    <mergeCell ref="G140:G141"/>
    <mergeCell ref="G142:G143"/>
    <mergeCell ref="G144:G145"/>
    <mergeCell ref="F198:F199"/>
    <mergeCell ref="F162:F163"/>
    <mergeCell ref="F164:F165"/>
    <mergeCell ref="F134:F135"/>
    <mergeCell ref="F136:F137"/>
    <mergeCell ref="F138:F139"/>
    <mergeCell ref="F96:F97"/>
    <mergeCell ref="F104:F105"/>
    <mergeCell ref="F106:F107"/>
    <mergeCell ref="F108:F109"/>
    <mergeCell ref="F110:F111"/>
    <mergeCell ref="G110:G111"/>
    <mergeCell ref="G112:G113"/>
    <mergeCell ref="G114:G115"/>
    <mergeCell ref="G116:G117"/>
    <mergeCell ref="G124:G125"/>
    <mergeCell ref="G126:G127"/>
    <mergeCell ref="G128:G129"/>
    <mergeCell ref="G130:G131"/>
    <mergeCell ref="G132:G133"/>
    <mergeCell ref="F184:F185"/>
    <mergeCell ref="F186:F187"/>
    <mergeCell ref="F190:F191"/>
    <mergeCell ref="F192:F193"/>
    <mergeCell ref="F248:F249"/>
    <mergeCell ref="F250:F251"/>
    <mergeCell ref="F256:F257"/>
    <mergeCell ref="F258:F259"/>
    <mergeCell ref="F260:F261"/>
    <mergeCell ref="F262:F263"/>
    <mergeCell ref="F264:F265"/>
    <mergeCell ref="F266:F267"/>
    <mergeCell ref="F236:F237"/>
    <mergeCell ref="F238:F239"/>
    <mergeCell ref="F240:F241"/>
    <mergeCell ref="F252:F253"/>
    <mergeCell ref="F242:F243"/>
    <mergeCell ref="F244:F245"/>
    <mergeCell ref="G134:G135"/>
    <mergeCell ref="G136:G137"/>
    <mergeCell ref="G156:G157"/>
    <mergeCell ref="G158:G159"/>
    <mergeCell ref="G234:G235"/>
    <mergeCell ref="G236:G237"/>
    <mergeCell ref="G238:G239"/>
    <mergeCell ref="G240:G241"/>
    <mergeCell ref="G224:G225"/>
    <mergeCell ref="G146:G147"/>
    <mergeCell ref="G148:G149"/>
    <mergeCell ref="G150:G151"/>
    <mergeCell ref="G152:G153"/>
    <mergeCell ref="G154:G155"/>
    <mergeCell ref="F146:F147"/>
    <mergeCell ref="F178:F179"/>
    <mergeCell ref="F182:F183"/>
    <mergeCell ref="F188:F189"/>
    <mergeCell ref="F358:F359"/>
    <mergeCell ref="F378:F379"/>
    <mergeCell ref="F380:F381"/>
    <mergeCell ref="F382:F383"/>
    <mergeCell ref="F384:F385"/>
    <mergeCell ref="F364:F365"/>
    <mergeCell ref="F366:F367"/>
    <mergeCell ref="F310:F311"/>
    <mergeCell ref="F312:F313"/>
    <mergeCell ref="F314:F315"/>
    <mergeCell ref="F316:F317"/>
    <mergeCell ref="F318:F319"/>
    <mergeCell ref="F320:F321"/>
    <mergeCell ref="F322:F323"/>
    <mergeCell ref="F346:F347"/>
    <mergeCell ref="F348:F349"/>
    <mergeCell ref="F350:F351"/>
    <mergeCell ref="F352:F353"/>
    <mergeCell ref="F354:F355"/>
    <mergeCell ref="F356:F357"/>
    <mergeCell ref="F370:F371"/>
    <mergeCell ref="F330:F331"/>
    <mergeCell ref="F368:F369"/>
    <mergeCell ref="F376:F377"/>
    <mergeCell ref="F336:F337"/>
    <mergeCell ref="F338:F339"/>
    <mergeCell ref="F340:F341"/>
    <mergeCell ref="F360:F361"/>
    <mergeCell ref="F362:F363"/>
    <mergeCell ref="F332:F333"/>
    <mergeCell ref="F334:F335"/>
    <mergeCell ref="F290:F291"/>
    <mergeCell ref="F282:F283"/>
    <mergeCell ref="F284:F285"/>
    <mergeCell ref="F292:F293"/>
    <mergeCell ref="F294:F295"/>
    <mergeCell ref="F286:F287"/>
    <mergeCell ref="F300:F301"/>
    <mergeCell ref="F302:F303"/>
    <mergeCell ref="F304:F305"/>
    <mergeCell ref="F268:F269"/>
    <mergeCell ref="F270:F271"/>
    <mergeCell ref="F272:F273"/>
    <mergeCell ref="F274:F275"/>
    <mergeCell ref="F276:F277"/>
    <mergeCell ref="F278:F279"/>
    <mergeCell ref="F280:F281"/>
    <mergeCell ref="F296:F297"/>
    <mergeCell ref="F288:F289"/>
    <mergeCell ref="F308:F309"/>
    <mergeCell ref="F112:F113"/>
    <mergeCell ref="F114:F115"/>
    <mergeCell ref="F148:F149"/>
    <mergeCell ref="F150:F151"/>
    <mergeCell ref="F152:F153"/>
    <mergeCell ref="F154:F155"/>
    <mergeCell ref="F156:F157"/>
    <mergeCell ref="F158:F159"/>
    <mergeCell ref="F232:F233"/>
    <mergeCell ref="F234:F235"/>
    <mergeCell ref="F218:F219"/>
    <mergeCell ref="F220:F221"/>
    <mergeCell ref="F222:F223"/>
    <mergeCell ref="F200:F201"/>
    <mergeCell ref="F202:F203"/>
    <mergeCell ref="F204:F205"/>
    <mergeCell ref="F206:F207"/>
    <mergeCell ref="F208:F209"/>
    <mergeCell ref="F210:F211"/>
    <mergeCell ref="F212:F213"/>
    <mergeCell ref="F214:F215"/>
    <mergeCell ref="F216:F217"/>
    <mergeCell ref="F160:F161"/>
    <mergeCell ref="F118:F119"/>
    <mergeCell ref="F166:F167"/>
    <mergeCell ref="F124:F125"/>
    <mergeCell ref="F126:F127"/>
    <mergeCell ref="F128:F129"/>
    <mergeCell ref="F140:F141"/>
    <mergeCell ref="F142:F143"/>
    <mergeCell ref="F144:F145"/>
    <mergeCell ref="F194:F195"/>
    <mergeCell ref="F196:F197"/>
    <mergeCell ref="F130:F131"/>
    <mergeCell ref="F132:F133"/>
    <mergeCell ref="F168:F169"/>
    <mergeCell ref="F170:F171"/>
    <mergeCell ref="F172:F173"/>
    <mergeCell ref="F180:F181"/>
    <mergeCell ref="F174:F175"/>
    <mergeCell ref="F176:F177"/>
    <mergeCell ref="F78:F79"/>
    <mergeCell ref="F80:F81"/>
    <mergeCell ref="F82:F83"/>
    <mergeCell ref="F90:F91"/>
    <mergeCell ref="F92:F93"/>
    <mergeCell ref="F94:F95"/>
    <mergeCell ref="F100:F101"/>
    <mergeCell ref="F102:F103"/>
    <mergeCell ref="F98:F99"/>
    <mergeCell ref="F44:F45"/>
    <mergeCell ref="F46:F47"/>
    <mergeCell ref="F48:F49"/>
    <mergeCell ref="F50:F51"/>
    <mergeCell ref="F52:F53"/>
    <mergeCell ref="F74:F75"/>
    <mergeCell ref="F76:F77"/>
    <mergeCell ref="B332:B333"/>
    <mergeCell ref="B300:B301"/>
    <mergeCell ref="B302:B303"/>
    <mergeCell ref="B304:B305"/>
    <mergeCell ref="B306:B307"/>
    <mergeCell ref="B308:B309"/>
    <mergeCell ref="B280:B281"/>
    <mergeCell ref="B296:B297"/>
    <mergeCell ref="B310:B311"/>
    <mergeCell ref="B312:B313"/>
    <mergeCell ref="B314:B315"/>
    <mergeCell ref="B316:B317"/>
    <mergeCell ref="B292:B293"/>
    <mergeCell ref="B294:B295"/>
    <mergeCell ref="B286:B287"/>
    <mergeCell ref="B262:B263"/>
    <mergeCell ref="F116:F117"/>
    <mergeCell ref="F120:F121"/>
    <mergeCell ref="F122:F123"/>
    <mergeCell ref="F84:F85"/>
    <mergeCell ref="F86:F87"/>
    <mergeCell ref="F88:F89"/>
    <mergeCell ref="B324:B325"/>
    <mergeCell ref="B326:B327"/>
    <mergeCell ref="B328:B329"/>
    <mergeCell ref="B272:B273"/>
    <mergeCell ref="B274:B275"/>
    <mergeCell ref="B276:B277"/>
    <mergeCell ref="B278:B279"/>
    <mergeCell ref="B244:B245"/>
    <mergeCell ref="B246:B247"/>
    <mergeCell ref="B254:B255"/>
    <mergeCell ref="B248:B249"/>
    <mergeCell ref="B250:B251"/>
    <mergeCell ref="B256:B257"/>
    <mergeCell ref="B258:B259"/>
    <mergeCell ref="B260:B261"/>
    <mergeCell ref="B268:B269"/>
    <mergeCell ref="B270:B271"/>
    <mergeCell ref="B322:B323"/>
    <mergeCell ref="B318:B319"/>
    <mergeCell ref="B320:B321"/>
    <mergeCell ref="B288:B289"/>
    <mergeCell ref="B290:B291"/>
    <mergeCell ref="B282:B283"/>
    <mergeCell ref="B284:B285"/>
    <mergeCell ref="B264:B265"/>
    <mergeCell ref="B266:B267"/>
    <mergeCell ref="B236:B237"/>
    <mergeCell ref="B238:B239"/>
    <mergeCell ref="B240:B241"/>
    <mergeCell ref="B252:B253"/>
    <mergeCell ref="B242:B243"/>
    <mergeCell ref="B186:B187"/>
    <mergeCell ref="B188:B189"/>
    <mergeCell ref="B190:B191"/>
    <mergeCell ref="B192:B193"/>
    <mergeCell ref="B194:B195"/>
    <mergeCell ref="B196:B197"/>
    <mergeCell ref="B224:B225"/>
    <mergeCell ref="B226:B227"/>
    <mergeCell ref="B228:B229"/>
    <mergeCell ref="B212:B213"/>
    <mergeCell ref="B214:B215"/>
    <mergeCell ref="B216:B217"/>
    <mergeCell ref="B218:B219"/>
    <mergeCell ref="B220:B221"/>
    <mergeCell ref="B222:B223"/>
    <mergeCell ref="B198:B199"/>
    <mergeCell ref="B200:B201"/>
    <mergeCell ref="B202:B203"/>
    <mergeCell ref="B204:B205"/>
    <mergeCell ref="B206:B207"/>
    <mergeCell ref="B208:B209"/>
    <mergeCell ref="B210:B211"/>
    <mergeCell ref="B166:B167"/>
    <mergeCell ref="B168:B169"/>
    <mergeCell ref="B170:B171"/>
    <mergeCell ref="B172:B173"/>
    <mergeCell ref="B180:B181"/>
    <mergeCell ref="B92:B93"/>
    <mergeCell ref="B94:B95"/>
    <mergeCell ref="B96:B97"/>
    <mergeCell ref="B104:B105"/>
    <mergeCell ref="B106:B107"/>
    <mergeCell ref="B108:B109"/>
    <mergeCell ref="B110:B111"/>
    <mergeCell ref="B156:B157"/>
    <mergeCell ref="B178:B179"/>
    <mergeCell ref="B230:B231"/>
    <mergeCell ref="B232:B233"/>
    <mergeCell ref="B234:B235"/>
    <mergeCell ref="B182:B183"/>
    <mergeCell ref="B184:B185"/>
    <mergeCell ref="B174:B175"/>
    <mergeCell ref="B176:B177"/>
    <mergeCell ref="B160:B161"/>
    <mergeCell ref="B162:B163"/>
    <mergeCell ref="B164:B165"/>
    <mergeCell ref="B74:B75"/>
    <mergeCell ref="B76:B77"/>
    <mergeCell ref="B98:B99"/>
    <mergeCell ref="B56:B57"/>
    <mergeCell ref="B158:B159"/>
    <mergeCell ref="B78:B79"/>
    <mergeCell ref="B80:B81"/>
    <mergeCell ref="B82:B83"/>
    <mergeCell ref="B84:B85"/>
    <mergeCell ref="B86:B87"/>
    <mergeCell ref="B88:B89"/>
    <mergeCell ref="B90:B91"/>
    <mergeCell ref="B128:B129"/>
    <mergeCell ref="B130:B131"/>
    <mergeCell ref="B132:B133"/>
    <mergeCell ref="B134:B135"/>
    <mergeCell ref="B136:B137"/>
    <mergeCell ref="B118:B119"/>
    <mergeCell ref="B138:B139"/>
    <mergeCell ref="B140:B141"/>
    <mergeCell ref="B112:B113"/>
    <mergeCell ref="B114:B115"/>
    <mergeCell ref="B58:B59"/>
    <mergeCell ref="B116:B117"/>
    <mergeCell ref="B120:B121"/>
    <mergeCell ref="G64:G65"/>
    <mergeCell ref="G72:G73"/>
    <mergeCell ref="G66:G67"/>
    <mergeCell ref="H68:H69"/>
    <mergeCell ref="G68:G69"/>
    <mergeCell ref="F68:F69"/>
    <mergeCell ref="B68:B69"/>
    <mergeCell ref="B70:B71"/>
    <mergeCell ref="F70:F71"/>
    <mergeCell ref="G70:G71"/>
    <mergeCell ref="H70:H71"/>
    <mergeCell ref="I62:I63"/>
    <mergeCell ref="J62:J63"/>
    <mergeCell ref="L62:L63"/>
    <mergeCell ref="M62:M63"/>
    <mergeCell ref="L68:L69"/>
    <mergeCell ref="J68:J69"/>
    <mergeCell ref="I68:I69"/>
    <mergeCell ref="B64:B65"/>
    <mergeCell ref="B72:B73"/>
    <mergeCell ref="B66:B67"/>
    <mergeCell ref="F64:F65"/>
    <mergeCell ref="F72:F73"/>
    <mergeCell ref="F66:F67"/>
    <mergeCell ref="H72:H73"/>
    <mergeCell ref="H66:H67"/>
    <mergeCell ref="L64:L65"/>
    <mergeCell ref="C68:C69"/>
    <mergeCell ref="D68:D69"/>
    <mergeCell ref="E68:E69"/>
    <mergeCell ref="C70:C71"/>
    <mergeCell ref="E62:E63"/>
    <mergeCell ref="F58:F59"/>
    <mergeCell ref="G58:G59"/>
    <mergeCell ref="H58:H59"/>
    <mergeCell ref="L58:L59"/>
    <mergeCell ref="J58:J59"/>
    <mergeCell ref="I58:I59"/>
    <mergeCell ref="G22:G23"/>
    <mergeCell ref="G26:G27"/>
    <mergeCell ref="G28:G29"/>
    <mergeCell ref="G42:G43"/>
    <mergeCell ref="G30:G31"/>
    <mergeCell ref="G34:G35"/>
    <mergeCell ref="G36:G37"/>
    <mergeCell ref="I52:I53"/>
    <mergeCell ref="B22:B23"/>
    <mergeCell ref="B26:B27"/>
    <mergeCell ref="B28:B29"/>
    <mergeCell ref="B42:B43"/>
    <mergeCell ref="B30:B31"/>
    <mergeCell ref="B34:B35"/>
    <mergeCell ref="B36:B37"/>
    <mergeCell ref="B38:B39"/>
    <mergeCell ref="B40:B41"/>
    <mergeCell ref="B44:B45"/>
    <mergeCell ref="B46:B47"/>
    <mergeCell ref="B48:B49"/>
    <mergeCell ref="B50:B51"/>
    <mergeCell ref="B52:B53"/>
    <mergeCell ref="F34:F35"/>
    <mergeCell ref="F36:F37"/>
    <mergeCell ref="F38:F39"/>
    <mergeCell ref="F40:F41"/>
    <mergeCell ref="G38:G39"/>
    <mergeCell ref="G40:G41"/>
    <mergeCell ref="H60:H61"/>
    <mergeCell ref="G60:G61"/>
    <mergeCell ref="F60:F61"/>
    <mergeCell ref="B60:B61"/>
    <mergeCell ref="B62:B63"/>
    <mergeCell ref="F62:F63"/>
    <mergeCell ref="G62:G63"/>
    <mergeCell ref="H62:H63"/>
    <mergeCell ref="G44:G45"/>
    <mergeCell ref="G46:G47"/>
    <mergeCell ref="C40:C41"/>
    <mergeCell ref="D40:D41"/>
    <mergeCell ref="E40:E41"/>
    <mergeCell ref="C42:C43"/>
    <mergeCell ref="D42:D43"/>
    <mergeCell ref="E42:E43"/>
    <mergeCell ref="C44:C45"/>
    <mergeCell ref="C48:C49"/>
    <mergeCell ref="F56:F57"/>
    <mergeCell ref="G56:G57"/>
    <mergeCell ref="H56:H57"/>
    <mergeCell ref="B54:B55"/>
    <mergeCell ref="F54:F55"/>
    <mergeCell ref="G54:G55"/>
    <mergeCell ref="H54:H55"/>
    <mergeCell ref="C46:C47"/>
    <mergeCell ref="D46:D47"/>
    <mergeCell ref="E46:E47"/>
    <mergeCell ref="D48:D49"/>
    <mergeCell ref="E48:E49"/>
    <mergeCell ref="Q5:S5"/>
    <mergeCell ref="I5:I7"/>
    <mergeCell ref="J5:J7"/>
    <mergeCell ref="K5:K7"/>
    <mergeCell ref="D5:D7"/>
    <mergeCell ref="E5:E7"/>
    <mergeCell ref="F5:F7"/>
    <mergeCell ref="G6:G7"/>
    <mergeCell ref="H6:H7"/>
    <mergeCell ref="L5:L7"/>
    <mergeCell ref="M5:M7"/>
    <mergeCell ref="N5:N7"/>
    <mergeCell ref="O5:O7"/>
    <mergeCell ref="P5:P7"/>
    <mergeCell ref="G5:H5"/>
    <mergeCell ref="F22:F23"/>
    <mergeCell ref="F26:F27"/>
    <mergeCell ref="H22:H23"/>
    <mergeCell ref="H26:H27"/>
    <mergeCell ref="M8:M9"/>
    <mergeCell ref="M18:M19"/>
    <mergeCell ref="L18:L19"/>
    <mergeCell ref="J18:J19"/>
    <mergeCell ref="I18:I19"/>
    <mergeCell ref="H18:H19"/>
    <mergeCell ref="G18:G19"/>
    <mergeCell ref="F18:F19"/>
    <mergeCell ref="P8:P9"/>
    <mergeCell ref="P10:P11"/>
    <mergeCell ref="P12:P13"/>
    <mergeCell ref="P14:P15"/>
    <mergeCell ref="P16:P17"/>
    <mergeCell ref="A5:A7"/>
    <mergeCell ref="B5:B7"/>
    <mergeCell ref="C5:C7"/>
    <mergeCell ref="B24:B25"/>
    <mergeCell ref="F24:F25"/>
    <mergeCell ref="G24:G25"/>
    <mergeCell ref="B32:B33"/>
    <mergeCell ref="F32:F33"/>
    <mergeCell ref="G32:G33"/>
    <mergeCell ref="H32:H33"/>
    <mergeCell ref="I32:I33"/>
    <mergeCell ref="J32:J33"/>
    <mergeCell ref="L32:L33"/>
    <mergeCell ref="H24:H25"/>
    <mergeCell ref="I24:I25"/>
    <mergeCell ref="J24:J25"/>
    <mergeCell ref="L24:L25"/>
    <mergeCell ref="J28:J29"/>
    <mergeCell ref="L22:L23"/>
    <mergeCell ref="L26:L27"/>
    <mergeCell ref="L28:L29"/>
    <mergeCell ref="B8:B9"/>
    <mergeCell ref="F8:F9"/>
    <mergeCell ref="G8:G9"/>
    <mergeCell ref="H8:H9"/>
    <mergeCell ref="I8:I9"/>
    <mergeCell ref="J8:J9"/>
    <mergeCell ref="L8:L9"/>
    <mergeCell ref="J22:J23"/>
    <mergeCell ref="J26:J27"/>
    <mergeCell ref="F28:F29"/>
    <mergeCell ref="F30:F31"/>
    <mergeCell ref="L54:L55"/>
    <mergeCell ref="M54:M55"/>
    <mergeCell ref="H102:H103"/>
    <mergeCell ref="I98:I99"/>
    <mergeCell ref="I100:I101"/>
    <mergeCell ref="I102:I103"/>
    <mergeCell ref="J98:J99"/>
    <mergeCell ref="J100:J101"/>
    <mergeCell ref="J102:J103"/>
    <mergeCell ref="L98:L99"/>
    <mergeCell ref="L100:L101"/>
    <mergeCell ref="L102:L103"/>
    <mergeCell ref="M98:M99"/>
    <mergeCell ref="M100:M101"/>
    <mergeCell ref="M58:M59"/>
    <mergeCell ref="M60:M61"/>
    <mergeCell ref="L60:L61"/>
    <mergeCell ref="J60:J61"/>
    <mergeCell ref="I60:I61"/>
    <mergeCell ref="M102:M103"/>
    <mergeCell ref="M64:M65"/>
    <mergeCell ref="H76:H77"/>
    <mergeCell ref="H78:H79"/>
    <mergeCell ref="J96:J97"/>
    <mergeCell ref="K86:K87"/>
    <mergeCell ref="K88:K89"/>
    <mergeCell ref="K90:K91"/>
    <mergeCell ref="K92:K93"/>
    <mergeCell ref="K94:K95"/>
    <mergeCell ref="K96:K97"/>
    <mergeCell ref="K98:K99"/>
    <mergeCell ref="I64:I65"/>
    <mergeCell ref="G98:G99"/>
    <mergeCell ref="G100:G101"/>
    <mergeCell ref="G102:G103"/>
    <mergeCell ref="H98:H99"/>
    <mergeCell ref="H100:H101"/>
    <mergeCell ref="B18:B19"/>
    <mergeCell ref="B20:B21"/>
    <mergeCell ref="F20:F21"/>
    <mergeCell ref="G20:G21"/>
    <mergeCell ref="H20:H21"/>
    <mergeCell ref="I20:I21"/>
    <mergeCell ref="J20:J21"/>
    <mergeCell ref="L20:L21"/>
    <mergeCell ref="M20:M21"/>
    <mergeCell ref="B100:B101"/>
    <mergeCell ref="B102:B103"/>
    <mergeCell ref="J56:J57"/>
    <mergeCell ref="L56:L57"/>
    <mergeCell ref="M56:M57"/>
    <mergeCell ref="L46:L47"/>
    <mergeCell ref="L48:L49"/>
    <mergeCell ref="F42:F43"/>
    <mergeCell ref="D22:D23"/>
    <mergeCell ref="E22:E23"/>
    <mergeCell ref="C24:C25"/>
    <mergeCell ref="D24:D25"/>
    <mergeCell ref="E24:E25"/>
    <mergeCell ref="C26:C27"/>
    <mergeCell ref="D26:D27"/>
    <mergeCell ref="C30:C31"/>
    <mergeCell ref="D30:D31"/>
    <mergeCell ref="E30:E31"/>
    <mergeCell ref="H118:H119"/>
    <mergeCell ref="I118:I119"/>
    <mergeCell ref="B386:B387"/>
    <mergeCell ref="F386:F387"/>
    <mergeCell ref="F388:F389"/>
    <mergeCell ref="F390:F391"/>
    <mergeCell ref="F392:F393"/>
    <mergeCell ref="B388:B389"/>
    <mergeCell ref="B390:B391"/>
    <mergeCell ref="B392:B393"/>
    <mergeCell ref="G386:G387"/>
    <mergeCell ref="H386:H387"/>
    <mergeCell ref="G388:G389"/>
    <mergeCell ref="H388:H389"/>
    <mergeCell ref="G390:G391"/>
    <mergeCell ref="H390:H391"/>
    <mergeCell ref="G392:G393"/>
    <mergeCell ref="H392:H393"/>
    <mergeCell ref="I386:I387"/>
    <mergeCell ref="I388:I389"/>
    <mergeCell ref="I390:I391"/>
    <mergeCell ref="I392:I393"/>
    <mergeCell ref="B124:B125"/>
    <mergeCell ref="B126:B127"/>
    <mergeCell ref="B142:B143"/>
    <mergeCell ref="B144:B145"/>
    <mergeCell ref="B146:B147"/>
    <mergeCell ref="B148:B149"/>
    <mergeCell ref="B150:B151"/>
    <mergeCell ref="B152:B153"/>
    <mergeCell ref="B154:B155"/>
    <mergeCell ref="B122:B123"/>
    <mergeCell ref="L386:L387"/>
    <mergeCell ref="L388:L389"/>
    <mergeCell ref="L390:L391"/>
    <mergeCell ref="L392:L393"/>
    <mergeCell ref="M386:M387"/>
    <mergeCell ref="M388:M389"/>
    <mergeCell ref="M390:M391"/>
    <mergeCell ref="M392:M393"/>
    <mergeCell ref="J386:J387"/>
    <mergeCell ref="J388:J389"/>
    <mergeCell ref="J390:J391"/>
    <mergeCell ref="J392:J393"/>
    <mergeCell ref="G394:G395"/>
    <mergeCell ref="F394:F395"/>
    <mergeCell ref="H394:H395"/>
    <mergeCell ref="F396:F397"/>
    <mergeCell ref="G396:G397"/>
    <mergeCell ref="H396:H397"/>
    <mergeCell ref="I394:I395"/>
    <mergeCell ref="I396:I397"/>
    <mergeCell ref="L394:L395"/>
    <mergeCell ref="L396:L397"/>
    <mergeCell ref="M394:M395"/>
    <mergeCell ref="M396:M397"/>
    <mergeCell ref="M410:M411"/>
    <mergeCell ref="M416:M417"/>
    <mergeCell ref="B400:B401"/>
    <mergeCell ref="F400:F401"/>
    <mergeCell ref="G400:G401"/>
    <mergeCell ref="H400:H401"/>
    <mergeCell ref="B402:B403"/>
    <mergeCell ref="B404:B405"/>
    <mergeCell ref="F402:F403"/>
    <mergeCell ref="G402:G403"/>
    <mergeCell ref="H402:H403"/>
    <mergeCell ref="F404:F405"/>
    <mergeCell ref="G404:G405"/>
    <mergeCell ref="H404:H405"/>
    <mergeCell ref="I400:I401"/>
    <mergeCell ref="I402:I403"/>
    <mergeCell ref="I404:I405"/>
    <mergeCell ref="L400:L401"/>
    <mergeCell ref="L402:L403"/>
    <mergeCell ref="L404:L405"/>
    <mergeCell ref="F416:F417"/>
    <mergeCell ref="G406:G407"/>
    <mergeCell ref="H406:H407"/>
    <mergeCell ref="G408:G409"/>
    <mergeCell ref="H408:H409"/>
    <mergeCell ref="G410:G411"/>
    <mergeCell ref="H410:H411"/>
    <mergeCell ref="G416:G417"/>
    <mergeCell ref="H416:H417"/>
    <mergeCell ref="I406:I407"/>
    <mergeCell ref="I408:I409"/>
    <mergeCell ref="I410:I411"/>
    <mergeCell ref="I416:I417"/>
    <mergeCell ref="L406:L407"/>
    <mergeCell ref="L408:L409"/>
    <mergeCell ref="L410:L411"/>
    <mergeCell ref="L416:L417"/>
    <mergeCell ref="M420:M421"/>
    <mergeCell ref="M422:M423"/>
    <mergeCell ref="M424:M425"/>
    <mergeCell ref="J420:J421"/>
    <mergeCell ref="J422:J423"/>
    <mergeCell ref="J424:J425"/>
    <mergeCell ref="F420:F421"/>
    <mergeCell ref="B420:B421"/>
    <mergeCell ref="B422:B423"/>
    <mergeCell ref="B424:B425"/>
    <mergeCell ref="F422:F423"/>
    <mergeCell ref="F424:F425"/>
    <mergeCell ref="H420:H421"/>
    <mergeCell ref="G420:G421"/>
    <mergeCell ref="G422:G423"/>
    <mergeCell ref="H422:H423"/>
    <mergeCell ref="G424:G425"/>
    <mergeCell ref="H424:H425"/>
    <mergeCell ref="I420:I421"/>
    <mergeCell ref="I422:I423"/>
    <mergeCell ref="I424:I425"/>
    <mergeCell ref="K422:K423"/>
    <mergeCell ref="K424:K425"/>
    <mergeCell ref="C420:C421"/>
    <mergeCell ref="C422:C423"/>
    <mergeCell ref="C424:C425"/>
    <mergeCell ref="E420:E421"/>
    <mergeCell ref="I472:I473"/>
    <mergeCell ref="I474:I475"/>
    <mergeCell ref="I476:I477"/>
    <mergeCell ref="I478:I479"/>
    <mergeCell ref="L472:L473"/>
    <mergeCell ref="L474:L475"/>
    <mergeCell ref="L476:L477"/>
    <mergeCell ref="L478:L479"/>
    <mergeCell ref="F426:F427"/>
    <mergeCell ref="G426:G427"/>
    <mergeCell ref="H426:H427"/>
    <mergeCell ref="F428:F429"/>
    <mergeCell ref="L420:L421"/>
    <mergeCell ref="L422:L423"/>
    <mergeCell ref="L424:L425"/>
    <mergeCell ref="G438:G439"/>
    <mergeCell ref="H438:H439"/>
    <mergeCell ref="F446:F447"/>
    <mergeCell ref="G446:G447"/>
    <mergeCell ref="H446:H447"/>
    <mergeCell ref="F448:F449"/>
    <mergeCell ref="G448:G449"/>
    <mergeCell ref="H448:H449"/>
    <mergeCell ref="I464:I465"/>
    <mergeCell ref="I466:I467"/>
    <mergeCell ref="I468:I469"/>
    <mergeCell ref="I470:I471"/>
    <mergeCell ref="L468:L469"/>
    <mergeCell ref="L470:L471"/>
    <mergeCell ref="J468:J469"/>
    <mergeCell ref="L456:L457"/>
    <mergeCell ref="L458:L459"/>
    <mergeCell ref="M472:M473"/>
    <mergeCell ref="M474:M475"/>
    <mergeCell ref="M476:M477"/>
    <mergeCell ref="M478:M479"/>
    <mergeCell ref="J472:J473"/>
    <mergeCell ref="J474:J475"/>
    <mergeCell ref="J476:J477"/>
    <mergeCell ref="J478:J479"/>
    <mergeCell ref="F480:F481"/>
    <mergeCell ref="B480:B481"/>
    <mergeCell ref="G480:G481"/>
    <mergeCell ref="H480:H481"/>
    <mergeCell ref="F482:F483"/>
    <mergeCell ref="G482:G483"/>
    <mergeCell ref="H482:H483"/>
    <mergeCell ref="B468:B469"/>
    <mergeCell ref="F468:F469"/>
    <mergeCell ref="G468:G469"/>
    <mergeCell ref="H468:H469"/>
    <mergeCell ref="B470:B471"/>
    <mergeCell ref="F470:F471"/>
    <mergeCell ref="G470:G471"/>
    <mergeCell ref="H470:H471"/>
    <mergeCell ref="E468:E469"/>
    <mergeCell ref="C470:C471"/>
    <mergeCell ref="D470:D471"/>
    <mergeCell ref="E470:E471"/>
    <mergeCell ref="B472:B473"/>
    <mergeCell ref="F472:F473"/>
    <mergeCell ref="B474:B475"/>
    <mergeCell ref="B476:B477"/>
    <mergeCell ref="B478:B479"/>
    <mergeCell ref="F474:F475"/>
    <mergeCell ref="F476:F477"/>
    <mergeCell ref="F478:F479"/>
    <mergeCell ref="G472:G473"/>
    <mergeCell ref="H472:H473"/>
    <mergeCell ref="G474:G475"/>
    <mergeCell ref="H474:H475"/>
    <mergeCell ref="G476:G477"/>
    <mergeCell ref="H476:H477"/>
    <mergeCell ref="E472:E473"/>
    <mergeCell ref="E474:E475"/>
    <mergeCell ref="E476:E477"/>
    <mergeCell ref="E478:E479"/>
    <mergeCell ref="F486:F487"/>
    <mergeCell ref="G486:G487"/>
    <mergeCell ref="H486:H487"/>
    <mergeCell ref="B482:B483"/>
    <mergeCell ref="B484:B485"/>
    <mergeCell ref="B486:B487"/>
    <mergeCell ref="D476:D477"/>
    <mergeCell ref="D478:D479"/>
    <mergeCell ref="C476:C477"/>
    <mergeCell ref="C478:C479"/>
    <mergeCell ref="C480:C481"/>
    <mergeCell ref="C482:C483"/>
    <mergeCell ref="C484:C485"/>
    <mergeCell ref="C486:C487"/>
    <mergeCell ref="G478:G479"/>
    <mergeCell ref="H478:H479"/>
    <mergeCell ref="I480:I481"/>
    <mergeCell ref="I482:I483"/>
    <mergeCell ref="I484:I485"/>
    <mergeCell ref="I486:I487"/>
    <mergeCell ref="L480:L481"/>
    <mergeCell ref="L482:L483"/>
    <mergeCell ref="L484:L485"/>
    <mergeCell ref="L486:L487"/>
    <mergeCell ref="M480:M481"/>
    <mergeCell ref="M482:M483"/>
    <mergeCell ref="M484:M485"/>
    <mergeCell ref="M486:M487"/>
    <mergeCell ref="J480:J481"/>
    <mergeCell ref="J482:J483"/>
    <mergeCell ref="J484:J485"/>
    <mergeCell ref="J486:J487"/>
    <mergeCell ref="D484:D485"/>
    <mergeCell ref="D486:D487"/>
    <mergeCell ref="E480:E481"/>
    <mergeCell ref="E482:E483"/>
    <mergeCell ref="E484:E485"/>
    <mergeCell ref="E486:E487"/>
    <mergeCell ref="F484:F485"/>
    <mergeCell ref="G484:G485"/>
    <mergeCell ref="H484:H485"/>
    <mergeCell ref="D480:D481"/>
    <mergeCell ref="D482:D483"/>
    <mergeCell ref="B488:B489"/>
    <mergeCell ref="F488:F489"/>
    <mergeCell ref="G488:G489"/>
    <mergeCell ref="H488:H489"/>
    <mergeCell ref="B490:B491"/>
    <mergeCell ref="B492:B493"/>
    <mergeCell ref="B494:B495"/>
    <mergeCell ref="B496:B497"/>
    <mergeCell ref="B498:B499"/>
    <mergeCell ref="B500:B501"/>
    <mergeCell ref="B502:B503"/>
    <mergeCell ref="B504:B505"/>
    <mergeCell ref="B506:B507"/>
    <mergeCell ref="F490:F491"/>
    <mergeCell ref="G490:G491"/>
    <mergeCell ref="H490:H491"/>
    <mergeCell ref="F492:F493"/>
    <mergeCell ref="G492:G493"/>
    <mergeCell ref="H492:H493"/>
    <mergeCell ref="F494:F495"/>
    <mergeCell ref="G494:G495"/>
    <mergeCell ref="H494:H495"/>
    <mergeCell ref="F496:F497"/>
    <mergeCell ref="G496:G497"/>
    <mergeCell ref="H496:H497"/>
    <mergeCell ref="F498:F499"/>
    <mergeCell ref="G498:G499"/>
    <mergeCell ref="H498:H499"/>
    <mergeCell ref="F500:F501"/>
    <mergeCell ref="G500:G501"/>
    <mergeCell ref="H500:H501"/>
    <mergeCell ref="F502:F503"/>
    <mergeCell ref="G502:G503"/>
    <mergeCell ref="H502:H503"/>
    <mergeCell ref="F504:F505"/>
    <mergeCell ref="G504:G505"/>
    <mergeCell ref="H504:H505"/>
    <mergeCell ref="F506:F507"/>
    <mergeCell ref="G506:G507"/>
    <mergeCell ref="I488:I489"/>
    <mergeCell ref="I490:I491"/>
    <mergeCell ref="I492:I493"/>
    <mergeCell ref="I494:I495"/>
    <mergeCell ref="I496:I497"/>
    <mergeCell ref="I498:I499"/>
    <mergeCell ref="I500:I501"/>
    <mergeCell ref="I502:I503"/>
    <mergeCell ref="I504:I505"/>
    <mergeCell ref="I506:I507"/>
    <mergeCell ref="H506:H507"/>
    <mergeCell ref="L488:L489"/>
    <mergeCell ref="L490:L491"/>
    <mergeCell ref="L492:L493"/>
    <mergeCell ref="L494:L495"/>
    <mergeCell ref="L496:L497"/>
    <mergeCell ref="L498:L499"/>
    <mergeCell ref="L500:L501"/>
    <mergeCell ref="L502:L503"/>
    <mergeCell ref="L504:L505"/>
    <mergeCell ref="L506:L507"/>
    <mergeCell ref="M488:M489"/>
    <mergeCell ref="M490:M491"/>
    <mergeCell ref="M492:M493"/>
    <mergeCell ref="M494:M495"/>
    <mergeCell ref="M496:M497"/>
    <mergeCell ref="M498:M499"/>
    <mergeCell ref="M500:M501"/>
    <mergeCell ref="M502:M503"/>
    <mergeCell ref="M504:M505"/>
    <mergeCell ref="M506:M507"/>
    <mergeCell ref="J488:J489"/>
    <mergeCell ref="J490:J491"/>
    <mergeCell ref="J492:J493"/>
    <mergeCell ref="J494:J495"/>
    <mergeCell ref="J496:J497"/>
    <mergeCell ref="J498:J499"/>
    <mergeCell ref="J500:J501"/>
    <mergeCell ref="J502:J503"/>
    <mergeCell ref="J504:J505"/>
    <mergeCell ref="J506:J507"/>
    <mergeCell ref="B508:B509"/>
    <mergeCell ref="F508:F509"/>
    <mergeCell ref="B510:B511"/>
    <mergeCell ref="B512:B513"/>
    <mergeCell ref="B514:B515"/>
    <mergeCell ref="B516:B517"/>
    <mergeCell ref="F510:F511"/>
    <mergeCell ref="F512:F513"/>
    <mergeCell ref="F514:F515"/>
    <mergeCell ref="F516:F517"/>
    <mergeCell ref="G508:G509"/>
    <mergeCell ref="H508:H509"/>
    <mergeCell ref="G510:G511"/>
    <mergeCell ref="H510:H511"/>
    <mergeCell ref="G512:G513"/>
    <mergeCell ref="H512:H513"/>
    <mergeCell ref="G514:G515"/>
    <mergeCell ref="H514:H515"/>
    <mergeCell ref="G516:G517"/>
    <mergeCell ref="I508:I509"/>
    <mergeCell ref="I510:I511"/>
    <mergeCell ref="I512:I513"/>
    <mergeCell ref="I514:I515"/>
    <mergeCell ref="I516:I517"/>
    <mergeCell ref="L508:L509"/>
    <mergeCell ref="L510:L511"/>
    <mergeCell ref="L512:L513"/>
    <mergeCell ref="L514:L515"/>
    <mergeCell ref="L516:L517"/>
    <mergeCell ref="J508:J509"/>
    <mergeCell ref="J510:J511"/>
    <mergeCell ref="J512:J513"/>
    <mergeCell ref="J514:J515"/>
    <mergeCell ref="J516:J517"/>
    <mergeCell ref="M508:M509"/>
    <mergeCell ref="M510:M511"/>
    <mergeCell ref="M512:M513"/>
    <mergeCell ref="M514:M515"/>
    <mergeCell ref="M516:M517"/>
    <mergeCell ref="M518:M519"/>
    <mergeCell ref="M520:M521"/>
    <mergeCell ref="M522:M523"/>
    <mergeCell ref="M524:M525"/>
    <mergeCell ref="M526:M527"/>
    <mergeCell ref="J518:J519"/>
    <mergeCell ref="J520:J521"/>
    <mergeCell ref="J522:J523"/>
    <mergeCell ref="J524:J525"/>
    <mergeCell ref="J526:J527"/>
    <mergeCell ref="B518:B519"/>
    <mergeCell ref="F518:F519"/>
    <mergeCell ref="G518:G519"/>
    <mergeCell ref="H518:H519"/>
    <mergeCell ref="F520:F521"/>
    <mergeCell ref="G520:G521"/>
    <mergeCell ref="H520:H521"/>
    <mergeCell ref="F522:F523"/>
    <mergeCell ref="G522:G523"/>
    <mergeCell ref="H522:H523"/>
    <mergeCell ref="F524:F525"/>
    <mergeCell ref="G524:G525"/>
    <mergeCell ref="H524:H525"/>
    <mergeCell ref="F526:F527"/>
    <mergeCell ref="G526:G527"/>
    <mergeCell ref="H526:H527"/>
    <mergeCell ref="B520:B521"/>
    <mergeCell ref="B522:B523"/>
    <mergeCell ref="B524:B525"/>
    <mergeCell ref="B526:B527"/>
    <mergeCell ref="I518:I519"/>
    <mergeCell ref="I520:I521"/>
    <mergeCell ref="I522:I523"/>
    <mergeCell ref="I524:I525"/>
    <mergeCell ref="I526:I527"/>
    <mergeCell ref="L518:L519"/>
    <mergeCell ref="L520:L521"/>
    <mergeCell ref="L522:L523"/>
    <mergeCell ref="L524:L525"/>
    <mergeCell ref="L526:L527"/>
    <mergeCell ref="L532:L533"/>
    <mergeCell ref="L534:L535"/>
    <mergeCell ref="L536:L537"/>
    <mergeCell ref="K524:K525"/>
    <mergeCell ref="K526:K527"/>
    <mergeCell ref="K528:K529"/>
    <mergeCell ref="K530:K531"/>
    <mergeCell ref="K532:K533"/>
    <mergeCell ref="K534:K535"/>
    <mergeCell ref="K536:K537"/>
    <mergeCell ref="H554:H555"/>
    <mergeCell ref="I546:I547"/>
    <mergeCell ref="I548:I549"/>
    <mergeCell ref="I550:I551"/>
    <mergeCell ref="I552:I553"/>
    <mergeCell ref="B546:B547"/>
    <mergeCell ref="G546:G547"/>
    <mergeCell ref="H546:H547"/>
    <mergeCell ref="B528:B529"/>
    <mergeCell ref="B530:B531"/>
    <mergeCell ref="B532:B533"/>
    <mergeCell ref="B534:B535"/>
    <mergeCell ref="B536:B537"/>
    <mergeCell ref="G528:G529"/>
    <mergeCell ref="H528:H529"/>
    <mergeCell ref="F528:F529"/>
    <mergeCell ref="F530:F531"/>
    <mergeCell ref="G530:G531"/>
    <mergeCell ref="H530:H531"/>
    <mergeCell ref="F532:F533"/>
    <mergeCell ref="G532:G533"/>
    <mergeCell ref="H532:H533"/>
    <mergeCell ref="F534:F535"/>
    <mergeCell ref="G534:G535"/>
    <mergeCell ref="H534:H535"/>
    <mergeCell ref="F536:F537"/>
    <mergeCell ref="G536:G537"/>
    <mergeCell ref="H536:H537"/>
    <mergeCell ref="I528:I529"/>
    <mergeCell ref="I530:I531"/>
    <mergeCell ref="I532:I533"/>
    <mergeCell ref="I534:I535"/>
    <mergeCell ref="B538:B539"/>
    <mergeCell ref="F538:F539"/>
    <mergeCell ref="B540:B541"/>
    <mergeCell ref="B542:B543"/>
    <mergeCell ref="B544:B545"/>
    <mergeCell ref="F540:F541"/>
    <mergeCell ref="F542:F543"/>
    <mergeCell ref="F544:F545"/>
    <mergeCell ref="G538:G539"/>
    <mergeCell ref="H538:H539"/>
    <mergeCell ref="G540:G541"/>
    <mergeCell ref="H540:H541"/>
    <mergeCell ref="G542:G543"/>
    <mergeCell ref="H542:H543"/>
    <mergeCell ref="G544:G545"/>
    <mergeCell ref="H544:H545"/>
    <mergeCell ref="M528:M529"/>
    <mergeCell ref="M530:M531"/>
    <mergeCell ref="M532:M533"/>
    <mergeCell ref="M534:M535"/>
    <mergeCell ref="M536:M537"/>
    <mergeCell ref="J528:J529"/>
    <mergeCell ref="J530:J531"/>
    <mergeCell ref="J532:J533"/>
    <mergeCell ref="J534:J535"/>
    <mergeCell ref="J536:J537"/>
    <mergeCell ref="I536:I537"/>
    <mergeCell ref="L528:L529"/>
    <mergeCell ref="L530:L531"/>
    <mergeCell ref="K538:K539"/>
    <mergeCell ref="K540:K541"/>
    <mergeCell ref="K542:K543"/>
    <mergeCell ref="L562:L563"/>
    <mergeCell ref="M556:M557"/>
    <mergeCell ref="M558:M559"/>
    <mergeCell ref="M560:M561"/>
    <mergeCell ref="M562:M563"/>
    <mergeCell ref="J556:J557"/>
    <mergeCell ref="J558:J559"/>
    <mergeCell ref="J560:J561"/>
    <mergeCell ref="J562:J563"/>
    <mergeCell ref="L544:L545"/>
    <mergeCell ref="M538:M539"/>
    <mergeCell ref="M540:M541"/>
    <mergeCell ref="M542:M543"/>
    <mergeCell ref="M544:M545"/>
    <mergeCell ref="F546:F547"/>
    <mergeCell ref="I538:I539"/>
    <mergeCell ref="I540:I541"/>
    <mergeCell ref="I542:I543"/>
    <mergeCell ref="I544:I545"/>
    <mergeCell ref="J538:J539"/>
    <mergeCell ref="J540:J541"/>
    <mergeCell ref="J542:J543"/>
    <mergeCell ref="J544:J545"/>
    <mergeCell ref="L538:L539"/>
    <mergeCell ref="L540:L541"/>
    <mergeCell ref="L542:L543"/>
    <mergeCell ref="I554:I555"/>
    <mergeCell ref="L546:L547"/>
    <mergeCell ref="L548:L549"/>
    <mergeCell ref="L550:L551"/>
    <mergeCell ref="F548:F549"/>
    <mergeCell ref="G548:G549"/>
    <mergeCell ref="L552:L553"/>
    <mergeCell ref="L554:L555"/>
    <mergeCell ref="M546:M547"/>
    <mergeCell ref="M548:M549"/>
    <mergeCell ref="M550:M551"/>
    <mergeCell ref="M552:M553"/>
    <mergeCell ref="M554:M555"/>
    <mergeCell ref="J546:J547"/>
    <mergeCell ref="J548:J549"/>
    <mergeCell ref="J550:J551"/>
    <mergeCell ref="J552:J553"/>
    <mergeCell ref="J554:J555"/>
    <mergeCell ref="L556:L557"/>
    <mergeCell ref="B556:B557"/>
    <mergeCell ref="F556:F557"/>
    <mergeCell ref="B558:B559"/>
    <mergeCell ref="B560:B561"/>
    <mergeCell ref="L558:L559"/>
    <mergeCell ref="L560:L561"/>
    <mergeCell ref="B548:B549"/>
    <mergeCell ref="B550:B551"/>
    <mergeCell ref="B552:B553"/>
    <mergeCell ref="B554:B555"/>
    <mergeCell ref="H548:H549"/>
    <mergeCell ref="F550:F551"/>
    <mergeCell ref="G550:G551"/>
    <mergeCell ref="H550:H551"/>
    <mergeCell ref="F552:F553"/>
    <mergeCell ref="G552:G553"/>
    <mergeCell ref="H552:H553"/>
    <mergeCell ref="F554:F555"/>
    <mergeCell ref="G554:G555"/>
    <mergeCell ref="B562:B563"/>
    <mergeCell ref="G556:G557"/>
    <mergeCell ref="H556:H557"/>
    <mergeCell ref="F558:F559"/>
    <mergeCell ref="G558:G559"/>
    <mergeCell ref="H558:H559"/>
    <mergeCell ref="F560:F561"/>
    <mergeCell ref="G560:G561"/>
    <mergeCell ref="H560:H561"/>
    <mergeCell ref="F562:F563"/>
    <mergeCell ref="G562:G563"/>
    <mergeCell ref="H562:H563"/>
    <mergeCell ref="I556:I557"/>
    <mergeCell ref="I558:I559"/>
    <mergeCell ref="I560:I561"/>
    <mergeCell ref="I562:I563"/>
    <mergeCell ref="B576:B577"/>
    <mergeCell ref="F576:F577"/>
    <mergeCell ref="G576:G577"/>
    <mergeCell ref="H576:H577"/>
    <mergeCell ref="I576:I577"/>
    <mergeCell ref="B574:B575"/>
    <mergeCell ref="F568:F569"/>
    <mergeCell ref="F570:F571"/>
    <mergeCell ref="F572:F573"/>
    <mergeCell ref="F574:F575"/>
    <mergeCell ref="G566:G567"/>
    <mergeCell ref="H566:H567"/>
    <mergeCell ref="G568:G569"/>
    <mergeCell ref="H568:H569"/>
    <mergeCell ref="G570:G571"/>
    <mergeCell ref="H570:H571"/>
    <mergeCell ref="L574:L575"/>
    <mergeCell ref="M566:M567"/>
    <mergeCell ref="M568:M569"/>
    <mergeCell ref="M570:M571"/>
    <mergeCell ref="M572:M573"/>
    <mergeCell ref="M574:M575"/>
    <mergeCell ref="J566:J567"/>
    <mergeCell ref="J568:J569"/>
    <mergeCell ref="J570:J571"/>
    <mergeCell ref="J572:J573"/>
    <mergeCell ref="J574:J575"/>
    <mergeCell ref="L578:L579"/>
    <mergeCell ref="L580:L581"/>
    <mergeCell ref="L582:L583"/>
    <mergeCell ref="L584:L585"/>
    <mergeCell ref="L586:L587"/>
    <mergeCell ref="L568:L569"/>
    <mergeCell ref="G580:G581"/>
    <mergeCell ref="H580:H581"/>
    <mergeCell ref="I580:I581"/>
    <mergeCell ref="G572:G573"/>
    <mergeCell ref="H572:H573"/>
    <mergeCell ref="G574:G575"/>
    <mergeCell ref="H574:H575"/>
    <mergeCell ref="I566:I567"/>
    <mergeCell ref="I568:I569"/>
    <mergeCell ref="I570:I571"/>
    <mergeCell ref="I572:I573"/>
    <mergeCell ref="I574:I575"/>
    <mergeCell ref="F566:F567"/>
    <mergeCell ref="B566:B567"/>
    <mergeCell ref="B568:B569"/>
    <mergeCell ref="B570:B571"/>
    <mergeCell ref="B572:B573"/>
    <mergeCell ref="C566:C567"/>
    <mergeCell ref="C568:C569"/>
    <mergeCell ref="C570:C571"/>
    <mergeCell ref="C572:C573"/>
    <mergeCell ref="C574:C575"/>
    <mergeCell ref="C576:C577"/>
    <mergeCell ref="C578:C579"/>
    <mergeCell ref="C580:C581"/>
    <mergeCell ref="D566:D567"/>
    <mergeCell ref="D568:D569"/>
    <mergeCell ref="D570:D571"/>
    <mergeCell ref="D572:D573"/>
    <mergeCell ref="D574:D575"/>
    <mergeCell ref="D576:D577"/>
    <mergeCell ref="D578:D579"/>
    <mergeCell ref="B588:B589"/>
    <mergeCell ref="B590:B591"/>
    <mergeCell ref="B592:B593"/>
    <mergeCell ref="L570:L571"/>
    <mergeCell ref="L572:L573"/>
    <mergeCell ref="K574:K575"/>
    <mergeCell ref="K576:K577"/>
    <mergeCell ref="K578:K579"/>
    <mergeCell ref="K580:K581"/>
    <mergeCell ref="K582:K583"/>
    <mergeCell ref="K584:K585"/>
    <mergeCell ref="K586:K587"/>
    <mergeCell ref="L576:L577"/>
    <mergeCell ref="L566:L567"/>
    <mergeCell ref="B586:B587"/>
    <mergeCell ref="M576:M577"/>
    <mergeCell ref="M578:M579"/>
    <mergeCell ref="M580:M581"/>
    <mergeCell ref="M582:M583"/>
    <mergeCell ref="M584:M585"/>
    <mergeCell ref="M586:M587"/>
    <mergeCell ref="J576:J577"/>
    <mergeCell ref="J578:J579"/>
    <mergeCell ref="J580:J581"/>
    <mergeCell ref="J582:J583"/>
    <mergeCell ref="J584:J585"/>
    <mergeCell ref="J586:J587"/>
    <mergeCell ref="F578:F579"/>
    <mergeCell ref="G578:G579"/>
    <mergeCell ref="H578:H579"/>
    <mergeCell ref="I578:I579"/>
    <mergeCell ref="F580:F581"/>
    <mergeCell ref="I588:I589"/>
    <mergeCell ref="I590:I591"/>
    <mergeCell ref="I592:I593"/>
    <mergeCell ref="I594:I595"/>
    <mergeCell ref="I596:I597"/>
    <mergeCell ref="I598:I599"/>
    <mergeCell ref="M588:M589"/>
    <mergeCell ref="M590:M591"/>
    <mergeCell ref="M592:M593"/>
    <mergeCell ref="M594:M595"/>
    <mergeCell ref="M596:M597"/>
    <mergeCell ref="M598:M599"/>
    <mergeCell ref="K588:K589"/>
    <mergeCell ref="K590:K591"/>
    <mergeCell ref="K598:K599"/>
    <mergeCell ref="F582:F583"/>
    <mergeCell ref="G582:G583"/>
    <mergeCell ref="H582:H583"/>
    <mergeCell ref="I582:I583"/>
    <mergeCell ref="F584:F585"/>
    <mergeCell ref="G584:G585"/>
    <mergeCell ref="H584:H585"/>
    <mergeCell ref="I584:I585"/>
    <mergeCell ref="F586:F587"/>
    <mergeCell ref="G586:G587"/>
    <mergeCell ref="H586:H587"/>
    <mergeCell ref="F588:F589"/>
    <mergeCell ref="G588:G589"/>
    <mergeCell ref="H588:H589"/>
    <mergeCell ref="I586:I587"/>
    <mergeCell ref="B600:B601"/>
    <mergeCell ref="F590:F591"/>
    <mergeCell ref="G590:G591"/>
    <mergeCell ref="H590:H591"/>
    <mergeCell ref="F592:F593"/>
    <mergeCell ref="G592:G593"/>
    <mergeCell ref="H592:H593"/>
    <mergeCell ref="F594:F595"/>
    <mergeCell ref="G594:G595"/>
    <mergeCell ref="H594:H595"/>
    <mergeCell ref="F596:F597"/>
    <mergeCell ref="G596:G597"/>
    <mergeCell ref="H596:H597"/>
    <mergeCell ref="F598:F599"/>
    <mergeCell ref="G598:G599"/>
    <mergeCell ref="H598:H599"/>
    <mergeCell ref="F600:F601"/>
    <mergeCell ref="G600:G601"/>
    <mergeCell ref="B594:B595"/>
    <mergeCell ref="B596:B597"/>
    <mergeCell ref="B598:B599"/>
    <mergeCell ref="E600:E601"/>
    <mergeCell ref="I600:I601"/>
    <mergeCell ref="L588:L589"/>
    <mergeCell ref="L590:L591"/>
    <mergeCell ref="L592:L593"/>
    <mergeCell ref="L594:L595"/>
    <mergeCell ref="L596:L597"/>
    <mergeCell ref="L598:L599"/>
    <mergeCell ref="L600:L601"/>
    <mergeCell ref="H600:H601"/>
    <mergeCell ref="L602:L603"/>
    <mergeCell ref="L604:L605"/>
    <mergeCell ref="L606:L607"/>
    <mergeCell ref="L608:L609"/>
    <mergeCell ref="L610:L611"/>
    <mergeCell ref="L612:L613"/>
    <mergeCell ref="M600:M601"/>
    <mergeCell ref="J588:J589"/>
    <mergeCell ref="J590:J591"/>
    <mergeCell ref="J592:J593"/>
    <mergeCell ref="J594:J595"/>
    <mergeCell ref="J596:J597"/>
    <mergeCell ref="J598:J599"/>
    <mergeCell ref="J600:J601"/>
    <mergeCell ref="M602:M603"/>
    <mergeCell ref="M604:M605"/>
    <mergeCell ref="M606:M607"/>
    <mergeCell ref="M608:M609"/>
    <mergeCell ref="M610:M611"/>
    <mergeCell ref="M612:M613"/>
    <mergeCell ref="J602:J603"/>
    <mergeCell ref="J604:J605"/>
    <mergeCell ref="J606:J607"/>
    <mergeCell ref="J608:J609"/>
    <mergeCell ref="J610:J611"/>
    <mergeCell ref="J612:J613"/>
    <mergeCell ref="F620:F621"/>
    <mergeCell ref="G620:G621"/>
    <mergeCell ref="H620:H621"/>
    <mergeCell ref="F622:F623"/>
    <mergeCell ref="G622:G623"/>
    <mergeCell ref="H622:H623"/>
    <mergeCell ref="L614:L615"/>
    <mergeCell ref="L616:L617"/>
    <mergeCell ref="L618:L619"/>
    <mergeCell ref="L620:L621"/>
    <mergeCell ref="L622:L623"/>
    <mergeCell ref="F606:F607"/>
    <mergeCell ref="G606:G607"/>
    <mergeCell ref="H606:H607"/>
    <mergeCell ref="F608:F609"/>
    <mergeCell ref="G608:G609"/>
    <mergeCell ref="H608:H609"/>
    <mergeCell ref="F610:F611"/>
    <mergeCell ref="G610:G611"/>
    <mergeCell ref="H610:H611"/>
    <mergeCell ref="K618:K619"/>
    <mergeCell ref="K620:K621"/>
    <mergeCell ref="K622:K623"/>
    <mergeCell ref="K614:K615"/>
    <mergeCell ref="K616:K617"/>
    <mergeCell ref="B628:B629"/>
    <mergeCell ref="B630:B631"/>
    <mergeCell ref="B632:B633"/>
    <mergeCell ref="F624:F625"/>
    <mergeCell ref="G624:G625"/>
    <mergeCell ref="H624:H625"/>
    <mergeCell ref="B616:B617"/>
    <mergeCell ref="B618:B619"/>
    <mergeCell ref="B620:B621"/>
    <mergeCell ref="B622:B623"/>
    <mergeCell ref="B624:B625"/>
    <mergeCell ref="I602:I603"/>
    <mergeCell ref="I604:I605"/>
    <mergeCell ref="I606:I607"/>
    <mergeCell ref="I608:I609"/>
    <mergeCell ref="I610:I611"/>
    <mergeCell ref="I612:I613"/>
    <mergeCell ref="B602:B603"/>
    <mergeCell ref="F602:F603"/>
    <mergeCell ref="G602:G603"/>
    <mergeCell ref="H602:H603"/>
    <mergeCell ref="B604:B605"/>
    <mergeCell ref="B606:B607"/>
    <mergeCell ref="B608:B609"/>
    <mergeCell ref="B610:B611"/>
    <mergeCell ref="B612:B613"/>
    <mergeCell ref="F604:F605"/>
    <mergeCell ref="G604:G605"/>
    <mergeCell ref="H604:H605"/>
    <mergeCell ref="F612:F613"/>
    <mergeCell ref="G612:G613"/>
    <mergeCell ref="H612:H613"/>
    <mergeCell ref="B614:B615"/>
    <mergeCell ref="F614:F615"/>
    <mergeCell ref="G614:G615"/>
    <mergeCell ref="H614:H615"/>
    <mergeCell ref="F616:F617"/>
    <mergeCell ref="G616:G617"/>
    <mergeCell ref="H616:H617"/>
    <mergeCell ref="F618:F619"/>
    <mergeCell ref="G618:G619"/>
    <mergeCell ref="H618:H619"/>
    <mergeCell ref="L624:L625"/>
    <mergeCell ref="M614:M615"/>
    <mergeCell ref="M616:M617"/>
    <mergeCell ref="M618:M619"/>
    <mergeCell ref="M620:M621"/>
    <mergeCell ref="M622:M623"/>
    <mergeCell ref="M624:M625"/>
    <mergeCell ref="J614:J615"/>
    <mergeCell ref="J616:J617"/>
    <mergeCell ref="J618:J619"/>
    <mergeCell ref="J620:J621"/>
    <mergeCell ref="J622:J623"/>
    <mergeCell ref="J624:J625"/>
    <mergeCell ref="C616:C617"/>
    <mergeCell ref="C618:C619"/>
    <mergeCell ref="C620:C621"/>
    <mergeCell ref="C622:C623"/>
    <mergeCell ref="C624:C625"/>
    <mergeCell ref="D614:D615"/>
    <mergeCell ref="D616:D617"/>
    <mergeCell ref="D618:D619"/>
    <mergeCell ref="D620:D621"/>
    <mergeCell ref="F628:F629"/>
    <mergeCell ref="F630:F631"/>
    <mergeCell ref="F632:F633"/>
    <mergeCell ref="G626:G627"/>
    <mergeCell ref="H626:H627"/>
    <mergeCell ref="G628:G629"/>
    <mergeCell ref="H628:H629"/>
    <mergeCell ref="G630:G631"/>
    <mergeCell ref="H630:H631"/>
    <mergeCell ref="G632:G633"/>
    <mergeCell ref="H632:H633"/>
    <mergeCell ref="I614:I615"/>
    <mergeCell ref="I616:I617"/>
    <mergeCell ref="I618:I619"/>
    <mergeCell ref="I620:I621"/>
    <mergeCell ref="I622:I623"/>
    <mergeCell ref="I624:I625"/>
    <mergeCell ref="F626:F627"/>
    <mergeCell ref="M634:M635"/>
    <mergeCell ref="M636:M637"/>
    <mergeCell ref="M638:M639"/>
    <mergeCell ref="J634:J635"/>
    <mergeCell ref="J636:J637"/>
    <mergeCell ref="J638:J639"/>
    <mergeCell ref="I626:I627"/>
    <mergeCell ref="I628:I629"/>
    <mergeCell ref="I630:I631"/>
    <mergeCell ref="I632:I633"/>
    <mergeCell ref="L626:L627"/>
    <mergeCell ref="L628:L629"/>
    <mergeCell ref="L630:L631"/>
    <mergeCell ref="L632:L633"/>
    <mergeCell ref="M626:M627"/>
    <mergeCell ref="M628:M629"/>
    <mergeCell ref="M630:M631"/>
    <mergeCell ref="M632:M633"/>
    <mergeCell ref="J626:J627"/>
    <mergeCell ref="J628:J629"/>
    <mergeCell ref="J630:J631"/>
    <mergeCell ref="J632:J633"/>
    <mergeCell ref="K626:K627"/>
    <mergeCell ref="K628:K629"/>
    <mergeCell ref="K630:K631"/>
    <mergeCell ref="K632:K633"/>
    <mergeCell ref="H644:H645"/>
    <mergeCell ref="I642:I643"/>
    <mergeCell ref="I644:I645"/>
    <mergeCell ref="B642:B643"/>
    <mergeCell ref="B644:B645"/>
    <mergeCell ref="L640:L641"/>
    <mergeCell ref="L642:L643"/>
    <mergeCell ref="L644:L645"/>
    <mergeCell ref="F636:F637"/>
    <mergeCell ref="G636:G637"/>
    <mergeCell ref="H636:H637"/>
    <mergeCell ref="F638:F639"/>
    <mergeCell ref="G638:G639"/>
    <mergeCell ref="H638:H639"/>
    <mergeCell ref="B636:B637"/>
    <mergeCell ref="B638:B639"/>
    <mergeCell ref="I634:I635"/>
    <mergeCell ref="I636:I637"/>
    <mergeCell ref="I638:I639"/>
    <mergeCell ref="L634:L635"/>
    <mergeCell ref="L636:L637"/>
    <mergeCell ref="L638:L639"/>
    <mergeCell ref="F634:F635"/>
    <mergeCell ref="G634:G635"/>
    <mergeCell ref="H634:H635"/>
    <mergeCell ref="B634:B635"/>
    <mergeCell ref="K634:K635"/>
    <mergeCell ref="K636:K637"/>
    <mergeCell ref="K638:K639"/>
    <mergeCell ref="K640:K641"/>
    <mergeCell ref="K642:K643"/>
    <mergeCell ref="K644:K645"/>
    <mergeCell ref="M640:M641"/>
    <mergeCell ref="M642:M643"/>
    <mergeCell ref="M644:M645"/>
    <mergeCell ref="J640:J641"/>
    <mergeCell ref="J642:J643"/>
    <mergeCell ref="J644:J645"/>
    <mergeCell ref="G646:G647"/>
    <mergeCell ref="H646:H647"/>
    <mergeCell ref="F646:F647"/>
    <mergeCell ref="I646:I647"/>
    <mergeCell ref="I648:I649"/>
    <mergeCell ref="B646:B647"/>
    <mergeCell ref="B648:B649"/>
    <mergeCell ref="F648:F649"/>
    <mergeCell ref="G648:G649"/>
    <mergeCell ref="H648:H649"/>
    <mergeCell ref="L646:L647"/>
    <mergeCell ref="L648:L649"/>
    <mergeCell ref="M646:M647"/>
    <mergeCell ref="M648:M649"/>
    <mergeCell ref="J646:J647"/>
    <mergeCell ref="J648:J649"/>
    <mergeCell ref="F640:F641"/>
    <mergeCell ref="B640:B641"/>
    <mergeCell ref="G640:G641"/>
    <mergeCell ref="H640:H641"/>
    <mergeCell ref="I640:I641"/>
    <mergeCell ref="F642:F643"/>
    <mergeCell ref="G642:G643"/>
    <mergeCell ref="H642:H643"/>
    <mergeCell ref="F644:F645"/>
    <mergeCell ref="G644:G645"/>
    <mergeCell ref="F650:F651"/>
    <mergeCell ref="G650:G651"/>
    <mergeCell ref="H650:H651"/>
    <mergeCell ref="B652:B653"/>
    <mergeCell ref="B654:B655"/>
    <mergeCell ref="B656:B657"/>
    <mergeCell ref="B658:B659"/>
    <mergeCell ref="B660:B661"/>
    <mergeCell ref="B662:B663"/>
    <mergeCell ref="B664:B665"/>
    <mergeCell ref="F652:F653"/>
    <mergeCell ref="G652:G653"/>
    <mergeCell ref="H652:H653"/>
    <mergeCell ref="F654:F655"/>
    <mergeCell ref="G654:G655"/>
    <mergeCell ref="H654:H655"/>
    <mergeCell ref="F656:F657"/>
    <mergeCell ref="G656:G657"/>
    <mergeCell ref="H656:H657"/>
    <mergeCell ref="F658:F659"/>
    <mergeCell ref="G658:G659"/>
    <mergeCell ref="H658:H659"/>
    <mergeCell ref="F660:F661"/>
    <mergeCell ref="G660:G661"/>
    <mergeCell ref="H660:H661"/>
    <mergeCell ref="F662:F663"/>
    <mergeCell ref="G662:G663"/>
    <mergeCell ref="H662:H663"/>
    <mergeCell ref="F664:F665"/>
    <mergeCell ref="G664:G665"/>
    <mergeCell ref="H664:H665"/>
    <mergeCell ref="C660:C661"/>
    <mergeCell ref="I650:I651"/>
    <mergeCell ref="I652:I653"/>
    <mergeCell ref="I654:I655"/>
    <mergeCell ref="I656:I657"/>
    <mergeCell ref="I658:I659"/>
    <mergeCell ref="I660:I661"/>
    <mergeCell ref="I662:I663"/>
    <mergeCell ref="I664:I665"/>
    <mergeCell ref="L650:L651"/>
    <mergeCell ref="L652:L653"/>
    <mergeCell ref="L654:L655"/>
    <mergeCell ref="L656:L657"/>
    <mergeCell ref="L658:L659"/>
    <mergeCell ref="L660:L661"/>
    <mergeCell ref="L662:L663"/>
    <mergeCell ref="L664:L665"/>
    <mergeCell ref="M650:M651"/>
    <mergeCell ref="M652:M653"/>
    <mergeCell ref="M654:M655"/>
    <mergeCell ref="M656:M657"/>
    <mergeCell ref="M658:M659"/>
    <mergeCell ref="M660:M661"/>
    <mergeCell ref="M662:M663"/>
    <mergeCell ref="M664:M665"/>
    <mergeCell ref="J650:J651"/>
    <mergeCell ref="J652:J653"/>
    <mergeCell ref="J654:J655"/>
    <mergeCell ref="J656:J657"/>
    <mergeCell ref="J658:J659"/>
    <mergeCell ref="J660:J661"/>
    <mergeCell ref="J662:J663"/>
    <mergeCell ref="J664:J665"/>
    <mergeCell ref="F666:F667"/>
    <mergeCell ref="G666:G667"/>
    <mergeCell ref="H666:H667"/>
    <mergeCell ref="I666:I667"/>
    <mergeCell ref="F668:F669"/>
    <mergeCell ref="G668:G669"/>
    <mergeCell ref="H668:H669"/>
    <mergeCell ref="F670:F671"/>
    <mergeCell ref="G670:G671"/>
    <mergeCell ref="H670:H671"/>
    <mergeCell ref="B668:B669"/>
    <mergeCell ref="B670:B671"/>
    <mergeCell ref="I668:I669"/>
    <mergeCell ref="I670:I671"/>
    <mergeCell ref="L666:L667"/>
    <mergeCell ref="L668:L669"/>
    <mergeCell ref="L670:L671"/>
    <mergeCell ref="E670:E671"/>
    <mergeCell ref="C666:C667"/>
    <mergeCell ref="C668:C669"/>
    <mergeCell ref="C670:C671"/>
    <mergeCell ref="M666:M667"/>
    <mergeCell ref="M668:M669"/>
    <mergeCell ref="M670:M671"/>
    <mergeCell ref="J666:J667"/>
    <mergeCell ref="J668:J669"/>
    <mergeCell ref="J670:J671"/>
    <mergeCell ref="B672:B673"/>
    <mergeCell ref="F672:F673"/>
    <mergeCell ref="G672:G673"/>
    <mergeCell ref="H672:H673"/>
    <mergeCell ref="I672:I673"/>
    <mergeCell ref="I674:I675"/>
    <mergeCell ref="I676:I677"/>
    <mergeCell ref="I678:I679"/>
    <mergeCell ref="I680:I681"/>
    <mergeCell ref="I682:I683"/>
    <mergeCell ref="I684:I685"/>
    <mergeCell ref="F674:F675"/>
    <mergeCell ref="G674:G675"/>
    <mergeCell ref="H674:H675"/>
    <mergeCell ref="F676:F677"/>
    <mergeCell ref="G676:G677"/>
    <mergeCell ref="H676:H677"/>
    <mergeCell ref="F678:F679"/>
    <mergeCell ref="G678:G679"/>
    <mergeCell ref="H678:H679"/>
    <mergeCell ref="F680:F681"/>
    <mergeCell ref="G680:G681"/>
    <mergeCell ref="H680:H681"/>
    <mergeCell ref="F682:F683"/>
    <mergeCell ref="G682:G683"/>
    <mergeCell ref="H682:H683"/>
    <mergeCell ref="F684:F685"/>
    <mergeCell ref="G684:G685"/>
    <mergeCell ref="H684:H685"/>
    <mergeCell ref="B674:B675"/>
    <mergeCell ref="B676:B677"/>
    <mergeCell ref="B678:B679"/>
    <mergeCell ref="B680:B681"/>
    <mergeCell ref="B682:B683"/>
    <mergeCell ref="B684:B685"/>
    <mergeCell ref="L672:L673"/>
    <mergeCell ref="L674:L675"/>
    <mergeCell ref="L676:L677"/>
    <mergeCell ref="L678:L679"/>
    <mergeCell ref="L680:L681"/>
    <mergeCell ref="L682:L683"/>
    <mergeCell ref="L684:L685"/>
    <mergeCell ref="M672:M673"/>
    <mergeCell ref="M674:M675"/>
    <mergeCell ref="M676:M677"/>
    <mergeCell ref="M678:M679"/>
    <mergeCell ref="M680:M681"/>
    <mergeCell ref="M682:M683"/>
    <mergeCell ref="M684:M685"/>
    <mergeCell ref="J672:J673"/>
    <mergeCell ref="J674:J675"/>
    <mergeCell ref="J676:J677"/>
    <mergeCell ref="J678:J679"/>
    <mergeCell ref="J680:J681"/>
    <mergeCell ref="J682:J683"/>
    <mergeCell ref="J684:J685"/>
    <mergeCell ref="K680:K681"/>
    <mergeCell ref="K682:K683"/>
    <mergeCell ref="M686:M687"/>
    <mergeCell ref="M688:M689"/>
    <mergeCell ref="M690:M691"/>
    <mergeCell ref="M692:M693"/>
    <mergeCell ref="J686:J687"/>
    <mergeCell ref="J688:J689"/>
    <mergeCell ref="J690:J691"/>
    <mergeCell ref="J692:J693"/>
    <mergeCell ref="F694:F695"/>
    <mergeCell ref="G694:G695"/>
    <mergeCell ref="H694:H695"/>
    <mergeCell ref="I694:I695"/>
    <mergeCell ref="F696:F697"/>
    <mergeCell ref="G696:G697"/>
    <mergeCell ref="H696:H697"/>
    <mergeCell ref="F686:F687"/>
    <mergeCell ref="B686:B687"/>
    <mergeCell ref="G686:G687"/>
    <mergeCell ref="H686:H687"/>
    <mergeCell ref="F688:F689"/>
    <mergeCell ref="G688:G689"/>
    <mergeCell ref="H688:H689"/>
    <mergeCell ref="F690:F691"/>
    <mergeCell ref="G690:G691"/>
    <mergeCell ref="H690:H691"/>
    <mergeCell ref="F692:F693"/>
    <mergeCell ref="G692:G693"/>
    <mergeCell ref="H692:H693"/>
    <mergeCell ref="B688:B689"/>
    <mergeCell ref="B690:B691"/>
    <mergeCell ref="B692:B693"/>
    <mergeCell ref="I686:I687"/>
    <mergeCell ref="L686:L687"/>
    <mergeCell ref="L688:L689"/>
    <mergeCell ref="L690:L691"/>
    <mergeCell ref="L692:L693"/>
    <mergeCell ref="I688:I689"/>
    <mergeCell ref="I690:I691"/>
    <mergeCell ref="I692:I693"/>
    <mergeCell ref="L702:L703"/>
    <mergeCell ref="H718:H719"/>
    <mergeCell ref="L718:L719"/>
    <mergeCell ref="I704:I705"/>
    <mergeCell ref="I706:I707"/>
    <mergeCell ref="I708:I709"/>
    <mergeCell ref="I710:I711"/>
    <mergeCell ref="I712:I713"/>
    <mergeCell ref="I714:I715"/>
    <mergeCell ref="I716:I717"/>
    <mergeCell ref="I718:I719"/>
    <mergeCell ref="J704:J705"/>
    <mergeCell ref="J706:J707"/>
    <mergeCell ref="J708:J709"/>
    <mergeCell ref="J710:J711"/>
    <mergeCell ref="J712:J713"/>
    <mergeCell ref="J714:J715"/>
    <mergeCell ref="H712:H713"/>
    <mergeCell ref="L704:L705"/>
    <mergeCell ref="L706:L707"/>
    <mergeCell ref="L708:L709"/>
    <mergeCell ref="L710:L711"/>
    <mergeCell ref="L712:L713"/>
    <mergeCell ref="L714:L715"/>
    <mergeCell ref="L716:L717"/>
    <mergeCell ref="M694:M695"/>
    <mergeCell ref="M696:M697"/>
    <mergeCell ref="M698:M699"/>
    <mergeCell ref="M700:M701"/>
    <mergeCell ref="J694:J695"/>
    <mergeCell ref="J696:J697"/>
    <mergeCell ref="J698:J699"/>
    <mergeCell ref="J700:J701"/>
    <mergeCell ref="M702:M703"/>
    <mergeCell ref="F698:F699"/>
    <mergeCell ref="G698:G699"/>
    <mergeCell ref="H698:H699"/>
    <mergeCell ref="F700:F701"/>
    <mergeCell ref="G700:G701"/>
    <mergeCell ref="J702:J703"/>
    <mergeCell ref="H700:H701"/>
    <mergeCell ref="F702:F703"/>
    <mergeCell ref="G702:G703"/>
    <mergeCell ref="H702:H703"/>
    <mergeCell ref="I696:I697"/>
    <mergeCell ref="I698:I699"/>
    <mergeCell ref="I700:I701"/>
    <mergeCell ref="I702:I703"/>
    <mergeCell ref="B694:B695"/>
    <mergeCell ref="B696:B697"/>
    <mergeCell ref="B698:B699"/>
    <mergeCell ref="B700:B701"/>
    <mergeCell ref="B702:B703"/>
    <mergeCell ref="L694:L695"/>
    <mergeCell ref="L696:L697"/>
    <mergeCell ref="L698:L699"/>
    <mergeCell ref="L700:L701"/>
    <mergeCell ref="E712:E713"/>
    <mergeCell ref="E714:E715"/>
    <mergeCell ref="E716:E717"/>
    <mergeCell ref="D702:D703"/>
    <mergeCell ref="C706:C707"/>
    <mergeCell ref="C708:C709"/>
    <mergeCell ref="C710:C711"/>
    <mergeCell ref="C712:C713"/>
    <mergeCell ref="C714:C715"/>
    <mergeCell ref="C716:C717"/>
    <mergeCell ref="C696:C697"/>
    <mergeCell ref="C698:C699"/>
    <mergeCell ref="M716:M717"/>
    <mergeCell ref="M718:M719"/>
    <mergeCell ref="F714:F715"/>
    <mergeCell ref="G714:G715"/>
    <mergeCell ref="H714:H715"/>
    <mergeCell ref="F716:F717"/>
    <mergeCell ref="G716:G717"/>
    <mergeCell ref="H716:H717"/>
    <mergeCell ref="F718:F719"/>
    <mergeCell ref="G718:G719"/>
    <mergeCell ref="F704:F705"/>
    <mergeCell ref="G704:G705"/>
    <mergeCell ref="H704:H705"/>
    <mergeCell ref="F706:F707"/>
    <mergeCell ref="G706:G707"/>
    <mergeCell ref="J716:J717"/>
    <mergeCell ref="J718:J719"/>
    <mergeCell ref="K718:K719"/>
    <mergeCell ref="H706:H707"/>
    <mergeCell ref="F708:F709"/>
    <mergeCell ref="G708:G709"/>
    <mergeCell ref="H708:H709"/>
    <mergeCell ref="F710:F711"/>
    <mergeCell ref="G710:G711"/>
    <mergeCell ref="H710:H711"/>
    <mergeCell ref="F712:F713"/>
    <mergeCell ref="M724:M725"/>
    <mergeCell ref="M726:M727"/>
    <mergeCell ref="J720:J721"/>
    <mergeCell ref="J722:J723"/>
    <mergeCell ref="J724:J725"/>
    <mergeCell ref="J726:J727"/>
    <mergeCell ref="F720:F721"/>
    <mergeCell ref="G720:G721"/>
    <mergeCell ref="H720:H721"/>
    <mergeCell ref="I720:I721"/>
    <mergeCell ref="I722:I723"/>
    <mergeCell ref="I724:I725"/>
    <mergeCell ref="I726:I727"/>
    <mergeCell ref="F722:F723"/>
    <mergeCell ref="G722:G723"/>
    <mergeCell ref="H722:H723"/>
    <mergeCell ref="F724:F725"/>
    <mergeCell ref="G724:G725"/>
    <mergeCell ref="H724:H725"/>
    <mergeCell ref="F726:F727"/>
    <mergeCell ref="G726:G727"/>
    <mergeCell ref="H726:H727"/>
    <mergeCell ref="L720:L721"/>
    <mergeCell ref="L722:L723"/>
    <mergeCell ref="L724:L725"/>
    <mergeCell ref="L726:L727"/>
    <mergeCell ref="M720:M721"/>
    <mergeCell ref="M722:M723"/>
    <mergeCell ref="K720:K721"/>
    <mergeCell ref="K722:K723"/>
    <mergeCell ref="K724:K725"/>
    <mergeCell ref="K726:K727"/>
    <mergeCell ref="A42:A43"/>
    <mergeCell ref="A44:A45"/>
    <mergeCell ref="A46:A47"/>
    <mergeCell ref="A48:A49"/>
    <mergeCell ref="A50:A51"/>
    <mergeCell ref="A52:A53"/>
    <mergeCell ref="A54:A55"/>
    <mergeCell ref="A56:A57"/>
    <mergeCell ref="A58:A59"/>
    <mergeCell ref="A60:A61"/>
    <mergeCell ref="B720:B721"/>
    <mergeCell ref="B722:B723"/>
    <mergeCell ref="B724:B725"/>
    <mergeCell ref="B726:B727"/>
    <mergeCell ref="B704:B705"/>
    <mergeCell ref="B706:B707"/>
    <mergeCell ref="B708:B709"/>
    <mergeCell ref="B710:B711"/>
    <mergeCell ref="B712:B713"/>
    <mergeCell ref="B714:B715"/>
    <mergeCell ref="B716:B717"/>
    <mergeCell ref="B718:B719"/>
    <mergeCell ref="B666:B667"/>
    <mergeCell ref="B650:B651"/>
    <mergeCell ref="B626:B627"/>
    <mergeCell ref="B578:B579"/>
    <mergeCell ref="B580:B581"/>
    <mergeCell ref="B582:B583"/>
    <mergeCell ref="B584:B585"/>
    <mergeCell ref="A62:A63"/>
    <mergeCell ref="A64:A65"/>
    <mergeCell ref="A66:A6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6:A347"/>
    <mergeCell ref="A348:A349"/>
    <mergeCell ref="A350:A351"/>
    <mergeCell ref="A352:A353"/>
    <mergeCell ref="A354:A355"/>
    <mergeCell ref="A356:A357"/>
    <mergeCell ref="A358:A359"/>
    <mergeCell ref="A342:A343"/>
    <mergeCell ref="A344:A345"/>
    <mergeCell ref="A340:A341"/>
    <mergeCell ref="A360:A361"/>
    <mergeCell ref="A396:A397"/>
    <mergeCell ref="A400:A401"/>
    <mergeCell ref="A402:A403"/>
    <mergeCell ref="A404:A405"/>
    <mergeCell ref="A406:A407"/>
    <mergeCell ref="A408:A409"/>
    <mergeCell ref="A410:A411"/>
    <mergeCell ref="A416:A417"/>
    <mergeCell ref="A420:A421"/>
    <mergeCell ref="A422:A423"/>
    <mergeCell ref="A424:A425"/>
    <mergeCell ref="A472:A473"/>
    <mergeCell ref="A474:A475"/>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460:A461"/>
    <mergeCell ref="A462:A463"/>
    <mergeCell ref="A464:A465"/>
    <mergeCell ref="A466:A467"/>
    <mergeCell ref="A468:A469"/>
    <mergeCell ref="A470:A471"/>
    <mergeCell ref="A458:A459"/>
    <mergeCell ref="A426:A427"/>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36:A637"/>
    <mergeCell ref="A638:A639"/>
    <mergeCell ref="A640:A641"/>
    <mergeCell ref="A642:A643"/>
    <mergeCell ref="A644:A645"/>
    <mergeCell ref="A646:A647"/>
    <mergeCell ref="A648:A649"/>
    <mergeCell ref="A650:A651"/>
    <mergeCell ref="A652:A653"/>
    <mergeCell ref="A654:A655"/>
    <mergeCell ref="A656:A657"/>
    <mergeCell ref="A658:A659"/>
    <mergeCell ref="A660:A661"/>
    <mergeCell ref="A662:A663"/>
    <mergeCell ref="A664:A665"/>
    <mergeCell ref="A666:A667"/>
    <mergeCell ref="A668:A669"/>
    <mergeCell ref="A670:A671"/>
    <mergeCell ref="A672:A673"/>
    <mergeCell ref="A674:A675"/>
    <mergeCell ref="A676:A677"/>
    <mergeCell ref="A708:A709"/>
    <mergeCell ref="A710:A711"/>
    <mergeCell ref="A712:A713"/>
    <mergeCell ref="A714:A715"/>
    <mergeCell ref="A716:A717"/>
    <mergeCell ref="A718:A719"/>
    <mergeCell ref="A720:A721"/>
    <mergeCell ref="A722:A723"/>
    <mergeCell ref="A724:A725"/>
    <mergeCell ref="A726:A727"/>
    <mergeCell ref="A678:A679"/>
    <mergeCell ref="A680:A681"/>
    <mergeCell ref="A682:A683"/>
    <mergeCell ref="A684:A685"/>
    <mergeCell ref="A686:A687"/>
    <mergeCell ref="A688:A689"/>
    <mergeCell ref="A690:A691"/>
    <mergeCell ref="A692:A693"/>
    <mergeCell ref="A694:A695"/>
    <mergeCell ref="A696:A697"/>
    <mergeCell ref="A698:A699"/>
    <mergeCell ref="A700:A701"/>
    <mergeCell ref="A702:A703"/>
    <mergeCell ref="A704:A705"/>
    <mergeCell ref="A706:A707"/>
    <mergeCell ref="P18:P19"/>
    <mergeCell ref="P20:P21"/>
    <mergeCell ref="P22:P23"/>
    <mergeCell ref="P24:P25"/>
    <mergeCell ref="P26:P27"/>
    <mergeCell ref="P28:P29"/>
    <mergeCell ref="P30:P31"/>
    <mergeCell ref="P32:P33"/>
    <mergeCell ref="P34:P35"/>
    <mergeCell ref="P36:P37"/>
    <mergeCell ref="P38:P39"/>
    <mergeCell ref="P40:P41"/>
    <mergeCell ref="P42:P43"/>
    <mergeCell ref="P44:P45"/>
    <mergeCell ref="P46:P47"/>
    <mergeCell ref="P48:P49"/>
    <mergeCell ref="P50:P51"/>
    <mergeCell ref="P52:P53"/>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86:P87"/>
    <mergeCell ref="P88:P89"/>
    <mergeCell ref="P90:P91"/>
    <mergeCell ref="P92:P93"/>
    <mergeCell ref="P94:P95"/>
    <mergeCell ref="P96:P97"/>
    <mergeCell ref="P98:P99"/>
    <mergeCell ref="P100:P101"/>
    <mergeCell ref="P102:P103"/>
    <mergeCell ref="P104:P105"/>
    <mergeCell ref="P106:P107"/>
    <mergeCell ref="P108:P109"/>
    <mergeCell ref="P110:P111"/>
    <mergeCell ref="P112:P113"/>
    <mergeCell ref="P114:P115"/>
    <mergeCell ref="P142:P143"/>
    <mergeCell ref="P144:P145"/>
    <mergeCell ref="P146:P147"/>
    <mergeCell ref="P148:P149"/>
    <mergeCell ref="P150:P151"/>
    <mergeCell ref="P152:P153"/>
    <mergeCell ref="P154:P155"/>
    <mergeCell ref="P156:P157"/>
    <mergeCell ref="P158:P159"/>
    <mergeCell ref="P160:P161"/>
    <mergeCell ref="P162:P163"/>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196:P197"/>
    <mergeCell ref="P198:P199"/>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2:P233"/>
    <mergeCell ref="P234:P235"/>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P268:P269"/>
    <mergeCell ref="P270:P271"/>
    <mergeCell ref="P272:P273"/>
    <mergeCell ref="P274:P275"/>
    <mergeCell ref="P276:P277"/>
    <mergeCell ref="P278:P279"/>
    <mergeCell ref="P280:P281"/>
    <mergeCell ref="P282:P283"/>
    <mergeCell ref="P284:P285"/>
    <mergeCell ref="P286:P287"/>
    <mergeCell ref="P288:P289"/>
    <mergeCell ref="P290:P291"/>
    <mergeCell ref="P292:P293"/>
    <mergeCell ref="P294:P295"/>
    <mergeCell ref="P296:P297"/>
    <mergeCell ref="P298:P299"/>
    <mergeCell ref="P300:P301"/>
    <mergeCell ref="P302:P303"/>
    <mergeCell ref="P304:P305"/>
    <mergeCell ref="P306:P307"/>
    <mergeCell ref="P308:P309"/>
    <mergeCell ref="P310:P311"/>
    <mergeCell ref="P312:P313"/>
    <mergeCell ref="P314:P315"/>
    <mergeCell ref="P316:P317"/>
    <mergeCell ref="P318:P319"/>
    <mergeCell ref="P320:P321"/>
    <mergeCell ref="P322:P323"/>
    <mergeCell ref="P324:P325"/>
    <mergeCell ref="P326:P327"/>
    <mergeCell ref="P328:P329"/>
    <mergeCell ref="P330:P331"/>
    <mergeCell ref="P332:P333"/>
    <mergeCell ref="P334:P335"/>
    <mergeCell ref="P336:P337"/>
    <mergeCell ref="P338:P339"/>
    <mergeCell ref="P340:P341"/>
    <mergeCell ref="P346:P347"/>
    <mergeCell ref="P348:P349"/>
    <mergeCell ref="P350:P351"/>
    <mergeCell ref="P352:P353"/>
    <mergeCell ref="P354:P355"/>
    <mergeCell ref="P356:P357"/>
    <mergeCell ref="P358:P359"/>
    <mergeCell ref="P360:P361"/>
    <mergeCell ref="P362:P363"/>
    <mergeCell ref="P364:P365"/>
    <mergeCell ref="P366:P367"/>
    <mergeCell ref="P368:P369"/>
    <mergeCell ref="P370:P371"/>
    <mergeCell ref="P372:P373"/>
    <mergeCell ref="P374:P375"/>
    <mergeCell ref="P376:P377"/>
    <mergeCell ref="P378:P379"/>
    <mergeCell ref="P380:P381"/>
    <mergeCell ref="P382:P383"/>
    <mergeCell ref="P384:P385"/>
    <mergeCell ref="P472:P473"/>
    <mergeCell ref="P490:P491"/>
    <mergeCell ref="P492:P493"/>
    <mergeCell ref="P494:P495"/>
    <mergeCell ref="P496:P497"/>
    <mergeCell ref="P430:P431"/>
    <mergeCell ref="P432:P433"/>
    <mergeCell ref="P434:P435"/>
    <mergeCell ref="P436:P437"/>
    <mergeCell ref="P438:P439"/>
    <mergeCell ref="P440:P441"/>
    <mergeCell ref="P442:P443"/>
    <mergeCell ref="P444:P445"/>
    <mergeCell ref="P446:P447"/>
    <mergeCell ref="P448:P449"/>
    <mergeCell ref="P450:P451"/>
    <mergeCell ref="P452:P453"/>
    <mergeCell ref="P454:P455"/>
    <mergeCell ref="P456:P457"/>
    <mergeCell ref="P458:P459"/>
    <mergeCell ref="P498:P499"/>
    <mergeCell ref="P386:P387"/>
    <mergeCell ref="P388:P389"/>
    <mergeCell ref="P390:P391"/>
    <mergeCell ref="P392:P393"/>
    <mergeCell ref="P394:P395"/>
    <mergeCell ref="P396:P397"/>
    <mergeCell ref="P400:P401"/>
    <mergeCell ref="P402:P403"/>
    <mergeCell ref="P404:P405"/>
    <mergeCell ref="P406:P407"/>
    <mergeCell ref="P408:P409"/>
    <mergeCell ref="P410:P411"/>
    <mergeCell ref="P416:P417"/>
    <mergeCell ref="P420:P421"/>
    <mergeCell ref="P422:P423"/>
    <mergeCell ref="P424:P425"/>
    <mergeCell ref="P426:P427"/>
    <mergeCell ref="P428:P429"/>
    <mergeCell ref="P460:P461"/>
    <mergeCell ref="P462:P463"/>
    <mergeCell ref="P398:P399"/>
    <mergeCell ref="P412:P413"/>
    <mergeCell ref="P414:P415"/>
    <mergeCell ref="P474:P475"/>
    <mergeCell ref="P476:P477"/>
    <mergeCell ref="P478:P479"/>
    <mergeCell ref="P480:P481"/>
    <mergeCell ref="P482:P483"/>
    <mergeCell ref="P484:P485"/>
    <mergeCell ref="P486:P487"/>
    <mergeCell ref="P488:P489"/>
    <mergeCell ref="P500:P501"/>
    <mergeCell ref="P502:P503"/>
    <mergeCell ref="P504:P505"/>
    <mergeCell ref="P506:P507"/>
    <mergeCell ref="P508:P509"/>
    <mergeCell ref="P510:P511"/>
    <mergeCell ref="P512:P513"/>
    <mergeCell ref="P514:P515"/>
    <mergeCell ref="P516:P517"/>
    <mergeCell ref="P518:P519"/>
    <mergeCell ref="P520:P521"/>
    <mergeCell ref="P522:P523"/>
    <mergeCell ref="P524:P525"/>
    <mergeCell ref="P526:P527"/>
    <mergeCell ref="P528:P529"/>
    <mergeCell ref="P530:P531"/>
    <mergeCell ref="P532:P533"/>
    <mergeCell ref="P534:P535"/>
    <mergeCell ref="P536:P537"/>
    <mergeCell ref="P538:P539"/>
    <mergeCell ref="P540:P541"/>
    <mergeCell ref="P542:P543"/>
    <mergeCell ref="P544:P545"/>
    <mergeCell ref="P546:P547"/>
    <mergeCell ref="P548:P549"/>
    <mergeCell ref="P550:P551"/>
    <mergeCell ref="P552:P553"/>
    <mergeCell ref="P554:P555"/>
    <mergeCell ref="P556:P557"/>
    <mergeCell ref="P558:P559"/>
    <mergeCell ref="P560:P561"/>
    <mergeCell ref="P562:P563"/>
    <mergeCell ref="P566:P567"/>
    <mergeCell ref="P568:P569"/>
    <mergeCell ref="P570:P571"/>
    <mergeCell ref="P572:P573"/>
    <mergeCell ref="P574:P575"/>
    <mergeCell ref="P576:P577"/>
    <mergeCell ref="P578:P579"/>
    <mergeCell ref="P580:P581"/>
    <mergeCell ref="P582:P583"/>
    <mergeCell ref="P584:P585"/>
    <mergeCell ref="P586:P587"/>
    <mergeCell ref="P588:P589"/>
    <mergeCell ref="P590:P591"/>
    <mergeCell ref="P592:P593"/>
    <mergeCell ref="P594:P595"/>
    <mergeCell ref="P596:P597"/>
    <mergeCell ref="P598:P599"/>
    <mergeCell ref="P600:P601"/>
    <mergeCell ref="P602:P603"/>
    <mergeCell ref="P604:P605"/>
    <mergeCell ref="P606:P607"/>
    <mergeCell ref="P608:P609"/>
    <mergeCell ref="P610:P611"/>
    <mergeCell ref="P612:P613"/>
    <mergeCell ref="P614:P615"/>
    <mergeCell ref="P616:P617"/>
    <mergeCell ref="P618:P619"/>
    <mergeCell ref="P620:P621"/>
    <mergeCell ref="P622:P623"/>
    <mergeCell ref="P624:P625"/>
    <mergeCell ref="P626:P627"/>
    <mergeCell ref="P628:P629"/>
    <mergeCell ref="P630:P631"/>
    <mergeCell ref="P632:P633"/>
    <mergeCell ref="P634:P635"/>
    <mergeCell ref="P636:P637"/>
    <mergeCell ref="P638:P639"/>
    <mergeCell ref="P640:P641"/>
    <mergeCell ref="P642:P643"/>
    <mergeCell ref="P644:P645"/>
    <mergeCell ref="P646:P647"/>
    <mergeCell ref="P648:P649"/>
    <mergeCell ref="P650:P651"/>
    <mergeCell ref="P652:P653"/>
    <mergeCell ref="P654:P655"/>
    <mergeCell ref="P656:P657"/>
    <mergeCell ref="P658:P659"/>
    <mergeCell ref="P660:P661"/>
    <mergeCell ref="P662:P663"/>
    <mergeCell ref="P664:P665"/>
    <mergeCell ref="P666:P667"/>
    <mergeCell ref="P668:P669"/>
    <mergeCell ref="P670:P671"/>
    <mergeCell ref="P672:P673"/>
    <mergeCell ref="P674:P675"/>
    <mergeCell ref="P676:P677"/>
    <mergeCell ref="P678:P679"/>
    <mergeCell ref="P680:P681"/>
    <mergeCell ref="P682:P683"/>
    <mergeCell ref="P684:P685"/>
    <mergeCell ref="P686:P687"/>
    <mergeCell ref="P688:P689"/>
    <mergeCell ref="P690:P691"/>
    <mergeCell ref="P692:P693"/>
    <mergeCell ref="P694:P695"/>
    <mergeCell ref="P696:P697"/>
    <mergeCell ref="P698:P699"/>
    <mergeCell ref="P700:P701"/>
    <mergeCell ref="P702:P703"/>
    <mergeCell ref="P704:P705"/>
    <mergeCell ref="P706:P707"/>
    <mergeCell ref="P708:P709"/>
    <mergeCell ref="P710:P711"/>
    <mergeCell ref="P712:P713"/>
    <mergeCell ref="P714:P715"/>
    <mergeCell ref="P716:P717"/>
    <mergeCell ref="P718:P719"/>
    <mergeCell ref="P720:P721"/>
    <mergeCell ref="P722:P723"/>
    <mergeCell ref="P724:P725"/>
    <mergeCell ref="P726:P727"/>
    <mergeCell ref="C8:C9"/>
    <mergeCell ref="D8:D9"/>
    <mergeCell ref="E8:E9"/>
    <mergeCell ref="C10:C11"/>
    <mergeCell ref="D10:D11"/>
    <mergeCell ref="E10:E11"/>
    <mergeCell ref="C12:C13"/>
    <mergeCell ref="D12:D13"/>
    <mergeCell ref="E12:E13"/>
    <mergeCell ref="C14:C15"/>
    <mergeCell ref="D14:D15"/>
    <mergeCell ref="E14:E15"/>
    <mergeCell ref="C16:C17"/>
    <mergeCell ref="D16:D17"/>
    <mergeCell ref="E16:E17"/>
    <mergeCell ref="C18:C19"/>
    <mergeCell ref="D18:D19"/>
    <mergeCell ref="E18:E19"/>
    <mergeCell ref="C20:C21"/>
    <mergeCell ref="D20:D21"/>
    <mergeCell ref="E20:E21"/>
    <mergeCell ref="C22:C23"/>
    <mergeCell ref="E26:E27"/>
    <mergeCell ref="C28:C29"/>
    <mergeCell ref="D28:D29"/>
    <mergeCell ref="E28:E29"/>
    <mergeCell ref="D32:D33"/>
    <mergeCell ref="E32:E33"/>
    <mergeCell ref="C34:C35"/>
    <mergeCell ref="D34:D35"/>
    <mergeCell ref="E34:E35"/>
    <mergeCell ref="C36:C37"/>
    <mergeCell ref="D36:D37"/>
    <mergeCell ref="E36:E37"/>
    <mergeCell ref="C38:C39"/>
    <mergeCell ref="D38:D39"/>
    <mergeCell ref="E38:E39"/>
    <mergeCell ref="D44:D45"/>
    <mergeCell ref="E44:E45"/>
    <mergeCell ref="C32:C33"/>
    <mergeCell ref="C50:C51"/>
    <mergeCell ref="D50:D51"/>
    <mergeCell ref="E50:E51"/>
    <mergeCell ref="C52:C53"/>
    <mergeCell ref="D52:D53"/>
    <mergeCell ref="E52:E53"/>
    <mergeCell ref="C54:C55"/>
    <mergeCell ref="D54:D55"/>
    <mergeCell ref="E54:E55"/>
    <mergeCell ref="C56:C57"/>
    <mergeCell ref="D56:D57"/>
    <mergeCell ref="E56:E57"/>
    <mergeCell ref="C58:C59"/>
    <mergeCell ref="D58:D59"/>
    <mergeCell ref="E58:E59"/>
    <mergeCell ref="C60:C61"/>
    <mergeCell ref="D60:D61"/>
    <mergeCell ref="E60:E61"/>
    <mergeCell ref="D62:D63"/>
    <mergeCell ref="C62:C63"/>
    <mergeCell ref="C64:C65"/>
    <mergeCell ref="D64:D65"/>
    <mergeCell ref="E64:E65"/>
    <mergeCell ref="C66:C67"/>
    <mergeCell ref="D66:D67"/>
    <mergeCell ref="E66:E67"/>
    <mergeCell ref="D70:D71"/>
    <mergeCell ref="E70:E71"/>
    <mergeCell ref="C72:C73"/>
    <mergeCell ref="D72:D73"/>
    <mergeCell ref="E72:E73"/>
    <mergeCell ref="C74:C75"/>
    <mergeCell ref="D74:D75"/>
    <mergeCell ref="E74:E75"/>
    <mergeCell ref="C76:C77"/>
    <mergeCell ref="D76:D77"/>
    <mergeCell ref="E76:E77"/>
    <mergeCell ref="C78:C79"/>
    <mergeCell ref="D78:D79"/>
    <mergeCell ref="E78:E79"/>
    <mergeCell ref="C80:C81"/>
    <mergeCell ref="D80:D81"/>
    <mergeCell ref="E80:E81"/>
    <mergeCell ref="C82:C83"/>
    <mergeCell ref="D82:D83"/>
    <mergeCell ref="E82:E83"/>
    <mergeCell ref="C84:C85"/>
    <mergeCell ref="D84:D85"/>
    <mergeCell ref="E84:E85"/>
    <mergeCell ref="C86:C87"/>
    <mergeCell ref="D86:D87"/>
    <mergeCell ref="E86:E87"/>
    <mergeCell ref="C88:C89"/>
    <mergeCell ref="D88:D89"/>
    <mergeCell ref="E88:E89"/>
    <mergeCell ref="C90:C91"/>
    <mergeCell ref="D90:D91"/>
    <mergeCell ref="E90:E91"/>
    <mergeCell ref="C92:C93"/>
    <mergeCell ref="D92:D93"/>
    <mergeCell ref="E92:E93"/>
    <mergeCell ref="C94:C95"/>
    <mergeCell ref="D94:D95"/>
    <mergeCell ref="E94:E95"/>
    <mergeCell ref="C96:C97"/>
    <mergeCell ref="D96:D97"/>
    <mergeCell ref="E96:E97"/>
    <mergeCell ref="C98:C99"/>
    <mergeCell ref="D98:D99"/>
    <mergeCell ref="E98:E99"/>
    <mergeCell ref="C100:C101"/>
    <mergeCell ref="D100:D101"/>
    <mergeCell ref="E100:E101"/>
    <mergeCell ref="C102:C103"/>
    <mergeCell ref="D102:D103"/>
    <mergeCell ref="E102:E103"/>
    <mergeCell ref="C104:C105"/>
    <mergeCell ref="D104:D105"/>
    <mergeCell ref="E104:E105"/>
    <mergeCell ref="C106:C107"/>
    <mergeCell ref="D106:D107"/>
    <mergeCell ref="E106:E107"/>
    <mergeCell ref="C108:C109"/>
    <mergeCell ref="D108:D109"/>
    <mergeCell ref="E108:E109"/>
    <mergeCell ref="C110:C111"/>
    <mergeCell ref="D110:D111"/>
    <mergeCell ref="E110:E111"/>
    <mergeCell ref="C112:C113"/>
    <mergeCell ref="D112:D113"/>
    <mergeCell ref="E112:E113"/>
    <mergeCell ref="C114:C115"/>
    <mergeCell ref="D114:D115"/>
    <mergeCell ref="E114:E115"/>
    <mergeCell ref="C116:C117"/>
    <mergeCell ref="D116:D117"/>
    <mergeCell ref="E116:E117"/>
    <mergeCell ref="C118:C119"/>
    <mergeCell ref="D118:D119"/>
    <mergeCell ref="E118:E119"/>
    <mergeCell ref="C120:C121"/>
    <mergeCell ref="D120:D121"/>
    <mergeCell ref="E120:E121"/>
    <mergeCell ref="C122:C123"/>
    <mergeCell ref="D122:D123"/>
    <mergeCell ref="E122:E123"/>
    <mergeCell ref="C124:C125"/>
    <mergeCell ref="D124:D125"/>
    <mergeCell ref="E124:E125"/>
    <mergeCell ref="C126:C127"/>
    <mergeCell ref="D126:D127"/>
    <mergeCell ref="E126:E127"/>
    <mergeCell ref="C128:C129"/>
    <mergeCell ref="D128:D129"/>
    <mergeCell ref="E128:E129"/>
    <mergeCell ref="C130:C131"/>
    <mergeCell ref="D130:D131"/>
    <mergeCell ref="E130:E131"/>
    <mergeCell ref="C132:C133"/>
    <mergeCell ref="D132:D133"/>
    <mergeCell ref="E132:E133"/>
    <mergeCell ref="C134:C135"/>
    <mergeCell ref="D134:D135"/>
    <mergeCell ref="E134:E135"/>
    <mergeCell ref="C136:C137"/>
    <mergeCell ref="D136:D137"/>
    <mergeCell ref="E136:E137"/>
    <mergeCell ref="C138:C139"/>
    <mergeCell ref="D138:D139"/>
    <mergeCell ref="E138:E139"/>
    <mergeCell ref="C140:C141"/>
    <mergeCell ref="D140:D141"/>
    <mergeCell ref="E140:E141"/>
    <mergeCell ref="C142:C143"/>
    <mergeCell ref="D142:D143"/>
    <mergeCell ref="E142:E143"/>
    <mergeCell ref="C144:C145"/>
    <mergeCell ref="D144:D145"/>
    <mergeCell ref="E144:E145"/>
    <mergeCell ref="C146:C147"/>
    <mergeCell ref="D146:D147"/>
    <mergeCell ref="E146:E147"/>
    <mergeCell ref="C148:C149"/>
    <mergeCell ref="D148:D149"/>
    <mergeCell ref="E148:E149"/>
    <mergeCell ref="C150:C151"/>
    <mergeCell ref="D150:D151"/>
    <mergeCell ref="E150:E151"/>
    <mergeCell ref="C152:C153"/>
    <mergeCell ref="D152:D153"/>
    <mergeCell ref="E152:E153"/>
    <mergeCell ref="C154:C155"/>
    <mergeCell ref="D154:D155"/>
    <mergeCell ref="E154:E155"/>
    <mergeCell ref="C156:C157"/>
    <mergeCell ref="D156:D157"/>
    <mergeCell ref="E156:E157"/>
    <mergeCell ref="C158:C159"/>
    <mergeCell ref="D158:D159"/>
    <mergeCell ref="E158:E159"/>
    <mergeCell ref="C160:C161"/>
    <mergeCell ref="D160:D161"/>
    <mergeCell ref="E160:E161"/>
    <mergeCell ref="C162:C163"/>
    <mergeCell ref="D162:D163"/>
    <mergeCell ref="E162:E163"/>
    <mergeCell ref="C164:C165"/>
    <mergeCell ref="D164:D165"/>
    <mergeCell ref="E164:E165"/>
    <mergeCell ref="C166:C167"/>
    <mergeCell ref="D166:D167"/>
    <mergeCell ref="E166:E167"/>
    <mergeCell ref="C168:C169"/>
    <mergeCell ref="D168:D169"/>
    <mergeCell ref="E168:E169"/>
    <mergeCell ref="C170:C171"/>
    <mergeCell ref="D170:D171"/>
    <mergeCell ref="E170:E171"/>
    <mergeCell ref="C172:C173"/>
    <mergeCell ref="D172:D173"/>
    <mergeCell ref="E172:E173"/>
    <mergeCell ref="C174:C175"/>
    <mergeCell ref="D174:D175"/>
    <mergeCell ref="E174:E175"/>
    <mergeCell ref="C176:C177"/>
    <mergeCell ref="D176:D177"/>
    <mergeCell ref="E176:E177"/>
    <mergeCell ref="C178:C179"/>
    <mergeCell ref="D178:D179"/>
    <mergeCell ref="E178:E179"/>
    <mergeCell ref="C180:C181"/>
    <mergeCell ref="D180:D181"/>
    <mergeCell ref="E180:E181"/>
    <mergeCell ref="C182:C183"/>
    <mergeCell ref="D182:D183"/>
    <mergeCell ref="E182:E183"/>
    <mergeCell ref="C184:C185"/>
    <mergeCell ref="D184:D185"/>
    <mergeCell ref="E184:E185"/>
    <mergeCell ref="C186:C187"/>
    <mergeCell ref="D186:D187"/>
    <mergeCell ref="E186:E187"/>
    <mergeCell ref="C188:C189"/>
    <mergeCell ref="D188:D189"/>
    <mergeCell ref="E188:E189"/>
    <mergeCell ref="C190:C191"/>
    <mergeCell ref="D190:D191"/>
    <mergeCell ref="E190:E191"/>
    <mergeCell ref="C192:C193"/>
    <mergeCell ref="D192:D193"/>
    <mergeCell ref="E192:E193"/>
    <mergeCell ref="C194:C195"/>
    <mergeCell ref="D194:D195"/>
    <mergeCell ref="E194:E195"/>
    <mergeCell ref="C196:C197"/>
    <mergeCell ref="D196:D197"/>
    <mergeCell ref="E196:E197"/>
    <mergeCell ref="C198:C199"/>
    <mergeCell ref="D198:D199"/>
    <mergeCell ref="E198:E199"/>
    <mergeCell ref="C200:C201"/>
    <mergeCell ref="D200:D201"/>
    <mergeCell ref="E200:E201"/>
    <mergeCell ref="C202:C203"/>
    <mergeCell ref="D202:D203"/>
    <mergeCell ref="E202:E203"/>
    <mergeCell ref="C204:C205"/>
    <mergeCell ref="D204:D205"/>
    <mergeCell ref="E204:E205"/>
    <mergeCell ref="C206:C207"/>
    <mergeCell ref="D206:D207"/>
    <mergeCell ref="E206:E207"/>
    <mergeCell ref="C208:C209"/>
    <mergeCell ref="D208:D209"/>
    <mergeCell ref="E208:E209"/>
    <mergeCell ref="C210:C211"/>
    <mergeCell ref="D210:D211"/>
    <mergeCell ref="E210:E211"/>
    <mergeCell ref="C212:C213"/>
    <mergeCell ref="D212:D213"/>
    <mergeCell ref="E212:E213"/>
    <mergeCell ref="C214:C215"/>
    <mergeCell ref="D214:D215"/>
    <mergeCell ref="E214:E215"/>
    <mergeCell ref="C216:C217"/>
    <mergeCell ref="D216:D217"/>
    <mergeCell ref="E216:E217"/>
    <mergeCell ref="C218:C219"/>
    <mergeCell ref="D218:D219"/>
    <mergeCell ref="E218:E219"/>
    <mergeCell ref="C220:C221"/>
    <mergeCell ref="D220:D221"/>
    <mergeCell ref="E220:E221"/>
    <mergeCell ref="C222:C223"/>
    <mergeCell ref="D222:D223"/>
    <mergeCell ref="E222:E223"/>
    <mergeCell ref="C224:C225"/>
    <mergeCell ref="D224:D225"/>
    <mergeCell ref="E224:E225"/>
    <mergeCell ref="C226:C227"/>
    <mergeCell ref="D226:D227"/>
    <mergeCell ref="E226:E227"/>
    <mergeCell ref="C228:C229"/>
    <mergeCell ref="D228:D229"/>
    <mergeCell ref="E228:E229"/>
    <mergeCell ref="C230:C231"/>
    <mergeCell ref="D230:D231"/>
    <mergeCell ref="E230:E231"/>
    <mergeCell ref="C232:C233"/>
    <mergeCell ref="D232:D233"/>
    <mergeCell ref="E232:E233"/>
    <mergeCell ref="C234:C235"/>
    <mergeCell ref="D234:D235"/>
    <mergeCell ref="E234:E235"/>
    <mergeCell ref="C236:C237"/>
    <mergeCell ref="D236:D237"/>
    <mergeCell ref="E236:E237"/>
    <mergeCell ref="C238:C239"/>
    <mergeCell ref="D238:D239"/>
    <mergeCell ref="E238:E239"/>
    <mergeCell ref="C254:C255"/>
    <mergeCell ref="D254:D255"/>
    <mergeCell ref="E254:E255"/>
    <mergeCell ref="C256:C257"/>
    <mergeCell ref="D256:D257"/>
    <mergeCell ref="E256:E257"/>
    <mergeCell ref="C258:C259"/>
    <mergeCell ref="D258:D259"/>
    <mergeCell ref="E258:E259"/>
    <mergeCell ref="C260:C261"/>
    <mergeCell ref="D260:D261"/>
    <mergeCell ref="E260:E261"/>
    <mergeCell ref="C240:C241"/>
    <mergeCell ref="D240:D241"/>
    <mergeCell ref="E240:E241"/>
    <mergeCell ref="C242:C243"/>
    <mergeCell ref="D242:D243"/>
    <mergeCell ref="E242:E243"/>
    <mergeCell ref="C244:C245"/>
    <mergeCell ref="D244:D245"/>
    <mergeCell ref="E244:E245"/>
    <mergeCell ref="C248:C249"/>
    <mergeCell ref="D248:D249"/>
    <mergeCell ref="E248:E249"/>
    <mergeCell ref="C250:C251"/>
    <mergeCell ref="D250:D251"/>
    <mergeCell ref="E250:E251"/>
    <mergeCell ref="C252:C253"/>
    <mergeCell ref="D252:D253"/>
    <mergeCell ref="E252:E253"/>
    <mergeCell ref="C246:C247"/>
    <mergeCell ref="E246:E247"/>
    <mergeCell ref="D246:D247"/>
    <mergeCell ref="K188:K189"/>
    <mergeCell ref="K190:K191"/>
    <mergeCell ref="K192:K193"/>
    <mergeCell ref="K194:K195"/>
    <mergeCell ref="K196:K197"/>
    <mergeCell ref="K198:K199"/>
    <mergeCell ref="K200:K201"/>
    <mergeCell ref="K202:K203"/>
    <mergeCell ref="K214:K215"/>
    <mergeCell ref="K212:K213"/>
    <mergeCell ref="K210:K211"/>
    <mergeCell ref="K208:K209"/>
    <mergeCell ref="K206:K207"/>
    <mergeCell ref="K204:K205"/>
    <mergeCell ref="K216:K217"/>
    <mergeCell ref="K218:K219"/>
    <mergeCell ref="K220:K22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346:K347"/>
    <mergeCell ref="K290:K291"/>
    <mergeCell ref="K292:K293"/>
    <mergeCell ref="K294:K295"/>
    <mergeCell ref="K296:K297"/>
    <mergeCell ref="K298:K299"/>
    <mergeCell ref="K300:K301"/>
    <mergeCell ref="K302:K303"/>
    <mergeCell ref="K304:K305"/>
    <mergeCell ref="K306:K307"/>
    <mergeCell ref="K308:K309"/>
    <mergeCell ref="K310:K311"/>
    <mergeCell ref="K312:K313"/>
    <mergeCell ref="K314:K315"/>
    <mergeCell ref="K316:K317"/>
    <mergeCell ref="K318:K319"/>
    <mergeCell ref="K332:K333"/>
    <mergeCell ref="K334:K335"/>
    <mergeCell ref="K336:K337"/>
    <mergeCell ref="K338:K339"/>
    <mergeCell ref="K348:K349"/>
    <mergeCell ref="K350:K351"/>
    <mergeCell ref="K352:K353"/>
    <mergeCell ref="K354:K355"/>
    <mergeCell ref="K356:K357"/>
    <mergeCell ref="K358:K359"/>
    <mergeCell ref="K360:K361"/>
    <mergeCell ref="K362:K363"/>
    <mergeCell ref="K364:K365"/>
    <mergeCell ref="K366:K367"/>
    <mergeCell ref="K368:K369"/>
    <mergeCell ref="K260:K261"/>
    <mergeCell ref="K262:K263"/>
    <mergeCell ref="K264:K265"/>
    <mergeCell ref="K266:K267"/>
    <mergeCell ref="K268:K269"/>
    <mergeCell ref="K270:K271"/>
    <mergeCell ref="K272:K273"/>
    <mergeCell ref="K274:K275"/>
    <mergeCell ref="K276:K277"/>
    <mergeCell ref="K278:K279"/>
    <mergeCell ref="K280:K281"/>
    <mergeCell ref="K282:K283"/>
    <mergeCell ref="K284:K285"/>
    <mergeCell ref="K286:K287"/>
    <mergeCell ref="K288:K289"/>
    <mergeCell ref="K320:K321"/>
    <mergeCell ref="K322:K323"/>
    <mergeCell ref="K324:K325"/>
    <mergeCell ref="K326:K327"/>
    <mergeCell ref="K328:K329"/>
    <mergeCell ref="K330:K331"/>
    <mergeCell ref="K370:K371"/>
    <mergeCell ref="K372:K373"/>
    <mergeCell ref="K416:K417"/>
    <mergeCell ref="K420:K421"/>
    <mergeCell ref="K472:K473"/>
    <mergeCell ref="K474:K475"/>
    <mergeCell ref="K476:K477"/>
    <mergeCell ref="K478:K479"/>
    <mergeCell ref="K480:K481"/>
    <mergeCell ref="K482:K483"/>
    <mergeCell ref="K484:K485"/>
    <mergeCell ref="K486:K487"/>
    <mergeCell ref="K488:K489"/>
    <mergeCell ref="K454:K455"/>
    <mergeCell ref="K374:K375"/>
    <mergeCell ref="K376:K377"/>
    <mergeCell ref="K378:K379"/>
    <mergeCell ref="K380:K381"/>
    <mergeCell ref="K382:K383"/>
    <mergeCell ref="K384:K385"/>
    <mergeCell ref="K386:K387"/>
    <mergeCell ref="K388:K389"/>
    <mergeCell ref="K390:K391"/>
    <mergeCell ref="K394:K395"/>
    <mergeCell ref="K396:K397"/>
    <mergeCell ref="K400:K401"/>
    <mergeCell ref="K402:K403"/>
    <mergeCell ref="K404:K405"/>
    <mergeCell ref="K406:K407"/>
    <mergeCell ref="K408:K409"/>
    <mergeCell ref="K410:K411"/>
    <mergeCell ref="K468:K469"/>
    <mergeCell ref="K490:K491"/>
    <mergeCell ref="K492:K493"/>
    <mergeCell ref="K494:K495"/>
    <mergeCell ref="K496:K497"/>
    <mergeCell ref="K498:K499"/>
    <mergeCell ref="K500:K501"/>
    <mergeCell ref="K502:K503"/>
    <mergeCell ref="K504:K505"/>
    <mergeCell ref="K506:K507"/>
    <mergeCell ref="K508:K509"/>
    <mergeCell ref="K510:K511"/>
    <mergeCell ref="K512:K513"/>
    <mergeCell ref="K514:K515"/>
    <mergeCell ref="K516:K517"/>
    <mergeCell ref="K518:K519"/>
    <mergeCell ref="K520:K521"/>
    <mergeCell ref="K522:K523"/>
    <mergeCell ref="K624:K625"/>
    <mergeCell ref="K646:K647"/>
    <mergeCell ref="K648:K649"/>
    <mergeCell ref="K650:K651"/>
    <mergeCell ref="K652:K653"/>
    <mergeCell ref="K544:K545"/>
    <mergeCell ref="K546:K547"/>
    <mergeCell ref="K548:K549"/>
    <mergeCell ref="K550:K551"/>
    <mergeCell ref="K552:K553"/>
    <mergeCell ref="K554:K555"/>
    <mergeCell ref="K556:K557"/>
    <mergeCell ref="K558:K559"/>
    <mergeCell ref="K560:K561"/>
    <mergeCell ref="K562:K563"/>
    <mergeCell ref="K566:K567"/>
    <mergeCell ref="K568:K569"/>
    <mergeCell ref="K570:K571"/>
    <mergeCell ref="K572:K573"/>
    <mergeCell ref="K592:K593"/>
    <mergeCell ref="K594:K595"/>
    <mergeCell ref="K596:K597"/>
    <mergeCell ref="B416:B417"/>
    <mergeCell ref="F408:F409"/>
    <mergeCell ref="K684:K685"/>
    <mergeCell ref="K686:K687"/>
    <mergeCell ref="K688:K689"/>
    <mergeCell ref="K690:K691"/>
    <mergeCell ref="K692:K693"/>
    <mergeCell ref="K694:K695"/>
    <mergeCell ref="K696:K697"/>
    <mergeCell ref="K698:K699"/>
    <mergeCell ref="K700:K701"/>
    <mergeCell ref="K702:K703"/>
    <mergeCell ref="K704:K705"/>
    <mergeCell ref="K706:K707"/>
    <mergeCell ref="K708:K709"/>
    <mergeCell ref="K710:K711"/>
    <mergeCell ref="K712:K713"/>
    <mergeCell ref="F412:F413"/>
    <mergeCell ref="F414:F415"/>
    <mergeCell ref="G412:G413"/>
    <mergeCell ref="G414:G415"/>
    <mergeCell ref="H412:H413"/>
    <mergeCell ref="H414:H415"/>
    <mergeCell ref="I412:I413"/>
    <mergeCell ref="I414:I415"/>
    <mergeCell ref="K600:K601"/>
    <mergeCell ref="K602:K603"/>
    <mergeCell ref="K604:K605"/>
    <mergeCell ref="K606:K607"/>
    <mergeCell ref="K608:K609"/>
    <mergeCell ref="K610:K611"/>
    <mergeCell ref="K612:K613"/>
    <mergeCell ref="F410:F411"/>
    <mergeCell ref="M408:M409"/>
    <mergeCell ref="L412:L413"/>
    <mergeCell ref="L414:L415"/>
    <mergeCell ref="M412:M413"/>
    <mergeCell ref="M414:M415"/>
    <mergeCell ref="J412:J413"/>
    <mergeCell ref="K412:K413"/>
    <mergeCell ref="K414:K415"/>
    <mergeCell ref="J414:J415"/>
    <mergeCell ref="J408:J409"/>
    <mergeCell ref="J410:J411"/>
    <mergeCell ref="B412:B413"/>
    <mergeCell ref="B414:B415"/>
    <mergeCell ref="B418:B419"/>
    <mergeCell ref="F418:F419"/>
    <mergeCell ref="G418:G419"/>
    <mergeCell ref="H418:H419"/>
    <mergeCell ref="I418:I419"/>
    <mergeCell ref="J418:J419"/>
    <mergeCell ref="K418:K419"/>
    <mergeCell ref="L418:L419"/>
    <mergeCell ref="M418:M419"/>
    <mergeCell ref="C416:C417"/>
    <mergeCell ref="C418:C419"/>
    <mergeCell ref="E410:E411"/>
    <mergeCell ref="E412:E413"/>
    <mergeCell ref="E414:E415"/>
    <mergeCell ref="E416:E417"/>
    <mergeCell ref="E418:E419"/>
    <mergeCell ref="B408:B409"/>
    <mergeCell ref="B410:B411"/>
    <mergeCell ref="R400:R401"/>
    <mergeCell ref="B394:B395"/>
    <mergeCell ref="B396:B397"/>
    <mergeCell ref="B398:B399"/>
    <mergeCell ref="F398:F399"/>
    <mergeCell ref="G398:G399"/>
    <mergeCell ref="H398:H399"/>
    <mergeCell ref="I398:I399"/>
    <mergeCell ref="L398:L399"/>
    <mergeCell ref="M398:M399"/>
    <mergeCell ref="K392:K393"/>
    <mergeCell ref="K398:K399"/>
    <mergeCell ref="J406:J407"/>
    <mergeCell ref="C402:C403"/>
    <mergeCell ref="C404:C405"/>
    <mergeCell ref="C406:C407"/>
    <mergeCell ref="C408:C409"/>
    <mergeCell ref="E396:E397"/>
    <mergeCell ref="E398:E399"/>
    <mergeCell ref="E400:E401"/>
    <mergeCell ref="E402:E403"/>
    <mergeCell ref="E404:E405"/>
    <mergeCell ref="E406:E407"/>
    <mergeCell ref="E408:E409"/>
    <mergeCell ref="M400:M401"/>
    <mergeCell ref="M402:M403"/>
    <mergeCell ref="M404:M405"/>
    <mergeCell ref="M406:M407"/>
    <mergeCell ref="F406:F407"/>
    <mergeCell ref="B406:B407"/>
    <mergeCell ref="J398:J399"/>
    <mergeCell ref="J400:J401"/>
    <mergeCell ref="S386:S387"/>
    <mergeCell ref="Q388:Q389"/>
    <mergeCell ref="R388:R389"/>
    <mergeCell ref="S388:S389"/>
    <mergeCell ref="Q390:Q391"/>
    <mergeCell ref="R390:R391"/>
    <mergeCell ref="S390:S391"/>
    <mergeCell ref="Q392:Q393"/>
    <mergeCell ref="R392:R393"/>
    <mergeCell ref="S392:S393"/>
    <mergeCell ref="Q394:Q395"/>
    <mergeCell ref="R394:R395"/>
    <mergeCell ref="S394:S395"/>
    <mergeCell ref="Q396:Q397"/>
    <mergeCell ref="R396:R397"/>
    <mergeCell ref="S396:S397"/>
    <mergeCell ref="Q398:Q399"/>
    <mergeCell ref="R398:R399"/>
    <mergeCell ref="S398:S399"/>
    <mergeCell ref="Q386:Q387"/>
    <mergeCell ref="R386:R387"/>
    <mergeCell ref="K656:K657"/>
    <mergeCell ref="K658:K659"/>
    <mergeCell ref="K660:K661"/>
    <mergeCell ref="K662:K663"/>
    <mergeCell ref="K664:K665"/>
    <mergeCell ref="K666:K667"/>
    <mergeCell ref="K668:K669"/>
    <mergeCell ref="K670:K671"/>
    <mergeCell ref="K672:K673"/>
    <mergeCell ref="K674:K675"/>
    <mergeCell ref="K676:K677"/>
    <mergeCell ref="K678:K679"/>
    <mergeCell ref="S400:S401"/>
    <mergeCell ref="Q402:Q403"/>
    <mergeCell ref="R402:R403"/>
    <mergeCell ref="S402:S403"/>
    <mergeCell ref="Q404:Q405"/>
    <mergeCell ref="R404:R405"/>
    <mergeCell ref="S404:S405"/>
    <mergeCell ref="Q406:Q407"/>
    <mergeCell ref="R406:R407"/>
    <mergeCell ref="S406:S407"/>
    <mergeCell ref="Q408:Q409"/>
    <mergeCell ref="R408:R409"/>
    <mergeCell ref="S408:S409"/>
    <mergeCell ref="Q410:Q411"/>
    <mergeCell ref="R410:R411"/>
    <mergeCell ref="S410:S411"/>
    <mergeCell ref="Q412:Q413"/>
    <mergeCell ref="R412:R413"/>
    <mergeCell ref="S412:S413"/>
    <mergeCell ref="Q400:Q401"/>
    <mergeCell ref="S414:S415"/>
    <mergeCell ref="Q416:Q417"/>
    <mergeCell ref="R416:R417"/>
    <mergeCell ref="S416:S417"/>
    <mergeCell ref="Q418:Q419"/>
    <mergeCell ref="R418:R419"/>
    <mergeCell ref="S418:S419"/>
    <mergeCell ref="Q420:Q421"/>
    <mergeCell ref="R420:R421"/>
    <mergeCell ref="S420:S421"/>
    <mergeCell ref="Q422:Q423"/>
    <mergeCell ref="R422:R423"/>
    <mergeCell ref="S422:S423"/>
    <mergeCell ref="Q424:Q425"/>
    <mergeCell ref="R424:R425"/>
    <mergeCell ref="S424:S425"/>
    <mergeCell ref="P418:P419"/>
    <mergeCell ref="Q414:Q415"/>
    <mergeCell ref="R414:R415"/>
    <mergeCell ref="J416:J417"/>
    <mergeCell ref="K654:K655"/>
    <mergeCell ref="S770:S771"/>
    <mergeCell ref="P772:P773"/>
    <mergeCell ref="Q772:Q773"/>
    <mergeCell ref="R772:R773"/>
    <mergeCell ref="S772:S773"/>
    <mergeCell ref="P774:P775"/>
    <mergeCell ref="Q774:Q775"/>
    <mergeCell ref="R774:R775"/>
    <mergeCell ref="S774:S775"/>
    <mergeCell ref="I766:I767"/>
    <mergeCell ref="I768:I769"/>
    <mergeCell ref="I770:I771"/>
    <mergeCell ref="I772:I773"/>
    <mergeCell ref="I774:I775"/>
    <mergeCell ref="I776:I777"/>
    <mergeCell ref="L766:L767"/>
    <mergeCell ref="L768:L769"/>
    <mergeCell ref="L770:L771"/>
    <mergeCell ref="L772:L773"/>
    <mergeCell ref="L774:L775"/>
    <mergeCell ref="L776:L777"/>
    <mergeCell ref="M766:M767"/>
    <mergeCell ref="M768:M769"/>
    <mergeCell ref="M770:M771"/>
    <mergeCell ref="M772:M773"/>
    <mergeCell ref="M774:M775"/>
    <mergeCell ref="M776:M777"/>
    <mergeCell ref="P776:P777"/>
    <mergeCell ref="Q776:Q777"/>
    <mergeCell ref="R776:R777"/>
    <mergeCell ref="S776:S777"/>
    <mergeCell ref="J766:J767"/>
    <mergeCell ref="K766:K767"/>
    <mergeCell ref="J768:J769"/>
    <mergeCell ref="K768:K769"/>
    <mergeCell ref="J770:J771"/>
    <mergeCell ref="K770:K771"/>
    <mergeCell ref="J772:J773"/>
    <mergeCell ref="K772:K773"/>
    <mergeCell ref="J774:J775"/>
    <mergeCell ref="K774:K775"/>
    <mergeCell ref="J776:J777"/>
    <mergeCell ref="K776:K777"/>
    <mergeCell ref="R770:R771"/>
    <mergeCell ref="B776:B777"/>
    <mergeCell ref="F776:F777"/>
    <mergeCell ref="G776:G777"/>
    <mergeCell ref="H776:H777"/>
    <mergeCell ref="C766:C767"/>
    <mergeCell ref="D766:D767"/>
    <mergeCell ref="E766:E767"/>
    <mergeCell ref="C768:C769"/>
    <mergeCell ref="D768:D769"/>
    <mergeCell ref="E768:E769"/>
    <mergeCell ref="P766:P767"/>
    <mergeCell ref="Q766:Q767"/>
    <mergeCell ref="R766:R767"/>
    <mergeCell ref="G766:G767"/>
    <mergeCell ref="H766:H767"/>
    <mergeCell ref="B768:B769"/>
    <mergeCell ref="F768:F769"/>
    <mergeCell ref="G768:G769"/>
    <mergeCell ref="S766:S767"/>
    <mergeCell ref="P768:P769"/>
    <mergeCell ref="Q768:Q769"/>
    <mergeCell ref="R768:R769"/>
    <mergeCell ref="S768:S769"/>
    <mergeCell ref="P770:P771"/>
    <mergeCell ref="Q770:Q771"/>
    <mergeCell ref="A778:A779"/>
    <mergeCell ref="A780:A781"/>
    <mergeCell ref="B778:B779"/>
    <mergeCell ref="B780:B781"/>
    <mergeCell ref="F778:F779"/>
    <mergeCell ref="G778:G779"/>
    <mergeCell ref="H778:H779"/>
    <mergeCell ref="F780:F781"/>
    <mergeCell ref="G780:G781"/>
    <mergeCell ref="H780:H781"/>
    <mergeCell ref="C778:C779"/>
    <mergeCell ref="D778:D779"/>
    <mergeCell ref="E778:E779"/>
    <mergeCell ref="C780:C781"/>
    <mergeCell ref="D780:D781"/>
    <mergeCell ref="E780:E781"/>
    <mergeCell ref="P778:P779"/>
    <mergeCell ref="Q778:Q779"/>
    <mergeCell ref="R778:R779"/>
    <mergeCell ref="S778:S779"/>
    <mergeCell ref="P780:P781"/>
    <mergeCell ref="Q780:Q781"/>
    <mergeCell ref="R780:R781"/>
    <mergeCell ref="S780:S781"/>
    <mergeCell ref="I778:I779"/>
    <mergeCell ref="I780:I781"/>
    <mergeCell ref="J778:J779"/>
    <mergeCell ref="K778:K779"/>
    <mergeCell ref="L778:L779"/>
    <mergeCell ref="M778:M779"/>
    <mergeCell ref="J780:J781"/>
    <mergeCell ref="K780:K781"/>
    <mergeCell ref="L780:L781"/>
    <mergeCell ref="M780:M781"/>
    <mergeCell ref="I782:I783"/>
    <mergeCell ref="I784:I785"/>
    <mergeCell ref="I786:I787"/>
    <mergeCell ref="I788:I789"/>
    <mergeCell ref="L782:L783"/>
    <mergeCell ref="L784:L785"/>
    <mergeCell ref="L786:L787"/>
    <mergeCell ref="L788:L789"/>
    <mergeCell ref="J782:J783"/>
    <mergeCell ref="J784:J785"/>
    <mergeCell ref="J786:J787"/>
    <mergeCell ref="J788:J789"/>
    <mergeCell ref="P782:P783"/>
    <mergeCell ref="Q782:Q783"/>
    <mergeCell ref="R782:R783"/>
    <mergeCell ref="S782:S783"/>
    <mergeCell ref="P784:P785"/>
    <mergeCell ref="Q784:Q785"/>
    <mergeCell ref="R784:R785"/>
    <mergeCell ref="S784:S785"/>
    <mergeCell ref="P786:P787"/>
    <mergeCell ref="Q786:Q787"/>
    <mergeCell ref="R786:R787"/>
    <mergeCell ref="S786:S787"/>
    <mergeCell ref="P788:P789"/>
    <mergeCell ref="Q788:Q789"/>
    <mergeCell ref="R788:R789"/>
    <mergeCell ref="S788:S789"/>
    <mergeCell ref="K782:K783"/>
    <mergeCell ref="K784:K785"/>
    <mergeCell ref="K786:K787"/>
    <mergeCell ref="K788:K789"/>
    <mergeCell ref="M782:M783"/>
    <mergeCell ref="M784:M785"/>
    <mergeCell ref="M786:M787"/>
    <mergeCell ref="M788:M789"/>
    <mergeCell ref="H790:H791"/>
    <mergeCell ref="B792:B793"/>
    <mergeCell ref="F792:F793"/>
    <mergeCell ref="G792:G793"/>
    <mergeCell ref="H792:H793"/>
    <mergeCell ref="B794:B795"/>
    <mergeCell ref="F794:F795"/>
    <mergeCell ref="G794:G795"/>
    <mergeCell ref="H794:H795"/>
    <mergeCell ref="C790:C791"/>
    <mergeCell ref="D790:D791"/>
    <mergeCell ref="E790:E791"/>
    <mergeCell ref="C792:C793"/>
    <mergeCell ref="D792:D793"/>
    <mergeCell ref="E792:E793"/>
    <mergeCell ref="C794:C795"/>
    <mergeCell ref="D794:D795"/>
    <mergeCell ref="E794:E795"/>
    <mergeCell ref="I790:I791"/>
    <mergeCell ref="I792:I793"/>
    <mergeCell ref="I794:I795"/>
    <mergeCell ref="I796:I797"/>
    <mergeCell ref="I798:I799"/>
    <mergeCell ref="J790:J791"/>
    <mergeCell ref="K790:K791"/>
    <mergeCell ref="L790:L791"/>
    <mergeCell ref="M790:M791"/>
    <mergeCell ref="P790:P791"/>
    <mergeCell ref="J792:J793"/>
    <mergeCell ref="K792:K793"/>
    <mergeCell ref="L792:L793"/>
    <mergeCell ref="M792:M793"/>
    <mergeCell ref="P792:P793"/>
    <mergeCell ref="J794:J795"/>
    <mergeCell ref="K794:K795"/>
    <mergeCell ref="L794:L795"/>
    <mergeCell ref="M794:M795"/>
    <mergeCell ref="P794:P795"/>
    <mergeCell ref="J796:J797"/>
    <mergeCell ref="K796:K797"/>
    <mergeCell ref="L796:L797"/>
    <mergeCell ref="M796:M797"/>
    <mergeCell ref="P796:P797"/>
    <mergeCell ref="J798:J799"/>
    <mergeCell ref="K798:K799"/>
    <mergeCell ref="L798:L799"/>
    <mergeCell ref="M798:M799"/>
    <mergeCell ref="P798:P799"/>
    <mergeCell ref="Q790:Q791"/>
    <mergeCell ref="R790:R791"/>
    <mergeCell ref="S790:S791"/>
    <mergeCell ref="Q792:Q793"/>
    <mergeCell ref="R792:R793"/>
    <mergeCell ref="S792:S793"/>
    <mergeCell ref="Q794:Q795"/>
    <mergeCell ref="R794:R795"/>
    <mergeCell ref="S794:S795"/>
    <mergeCell ref="Q796:Q797"/>
    <mergeCell ref="R796:R797"/>
    <mergeCell ref="S796:S797"/>
    <mergeCell ref="Q798:Q799"/>
    <mergeCell ref="R798:R799"/>
    <mergeCell ref="S798:S799"/>
    <mergeCell ref="C346:C347"/>
    <mergeCell ref="D346:D347"/>
    <mergeCell ref="E346:E347"/>
    <mergeCell ref="C348:C349"/>
    <mergeCell ref="C350:C351"/>
    <mergeCell ref="C352:C353"/>
    <mergeCell ref="C354:C355"/>
    <mergeCell ref="C356:C357"/>
    <mergeCell ref="C358:C359"/>
    <mergeCell ref="C360:C361"/>
    <mergeCell ref="C362:C363"/>
    <mergeCell ref="C364:C365"/>
    <mergeCell ref="C366:C367"/>
    <mergeCell ref="E348:E349"/>
    <mergeCell ref="D348:D349"/>
    <mergeCell ref="D350:D351"/>
    <mergeCell ref="E350:E351"/>
    <mergeCell ref="D354:D355"/>
    <mergeCell ref="D356:D357"/>
    <mergeCell ref="D358:D359"/>
    <mergeCell ref="D360:D361"/>
    <mergeCell ref="D362:D363"/>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E376:E377"/>
    <mergeCell ref="E378:E379"/>
    <mergeCell ref="E380:E381"/>
    <mergeCell ref="E382:E383"/>
    <mergeCell ref="E384:E385"/>
    <mergeCell ref="E386:E387"/>
    <mergeCell ref="E388:E389"/>
    <mergeCell ref="E390:E391"/>
    <mergeCell ref="E392:E393"/>
    <mergeCell ref="E394:E395"/>
    <mergeCell ref="D368:D369"/>
    <mergeCell ref="D370:D371"/>
    <mergeCell ref="D372:D373"/>
    <mergeCell ref="D374:D375"/>
    <mergeCell ref="D376:D377"/>
    <mergeCell ref="D378:D379"/>
    <mergeCell ref="D382:D383"/>
    <mergeCell ref="D380:D381"/>
    <mergeCell ref="D384:D385"/>
    <mergeCell ref="D386:D387"/>
    <mergeCell ref="D388:D389"/>
    <mergeCell ref="D390:D391"/>
    <mergeCell ref="D392:D393"/>
    <mergeCell ref="D394:D395"/>
    <mergeCell ref="D396:D397"/>
    <mergeCell ref="D398:D399"/>
    <mergeCell ref="D400:D401"/>
    <mergeCell ref="D402:D403"/>
    <mergeCell ref="D404:D405"/>
    <mergeCell ref="D406:D407"/>
    <mergeCell ref="D408:D409"/>
    <mergeCell ref="D410:D411"/>
    <mergeCell ref="D412:D413"/>
    <mergeCell ref="D414:D415"/>
    <mergeCell ref="D416:D417"/>
    <mergeCell ref="D418:D419"/>
    <mergeCell ref="D420:D421"/>
    <mergeCell ref="D422:D423"/>
    <mergeCell ref="D424:D425"/>
    <mergeCell ref="C472:C473"/>
    <mergeCell ref="C474:C475"/>
    <mergeCell ref="C412:C413"/>
    <mergeCell ref="C414:C415"/>
    <mergeCell ref="C464:C465"/>
    <mergeCell ref="D464:D465"/>
    <mergeCell ref="C468:C469"/>
    <mergeCell ref="D468:D469"/>
    <mergeCell ref="D472:D473"/>
    <mergeCell ref="D432:D433"/>
    <mergeCell ref="C462:C463"/>
    <mergeCell ref="D462:D463"/>
    <mergeCell ref="C426:C427"/>
    <mergeCell ref="D426:D427"/>
    <mergeCell ref="D474:D475"/>
    <mergeCell ref="C410:C411"/>
    <mergeCell ref="D428:D429"/>
    <mergeCell ref="C466:C467"/>
    <mergeCell ref="D466:D467"/>
    <mergeCell ref="C500:C501"/>
    <mergeCell ref="C502:C503"/>
    <mergeCell ref="C504:C505"/>
    <mergeCell ref="C506:C507"/>
    <mergeCell ref="C508:C509"/>
    <mergeCell ref="C510:C511"/>
    <mergeCell ref="D488:D489"/>
    <mergeCell ref="D490:D491"/>
    <mergeCell ref="D492:D493"/>
    <mergeCell ref="D494:D495"/>
    <mergeCell ref="D496:D497"/>
    <mergeCell ref="D498:D499"/>
    <mergeCell ref="D500:D501"/>
    <mergeCell ref="D502:D503"/>
    <mergeCell ref="D504:D505"/>
    <mergeCell ref="E530:E531"/>
    <mergeCell ref="E532:E533"/>
    <mergeCell ref="C512:C513"/>
    <mergeCell ref="C514:C515"/>
    <mergeCell ref="C488:C489"/>
    <mergeCell ref="C490:C491"/>
    <mergeCell ref="C492:C493"/>
    <mergeCell ref="C494:C495"/>
    <mergeCell ref="C496:C497"/>
    <mergeCell ref="C498:C499"/>
    <mergeCell ref="E500:E501"/>
    <mergeCell ref="E502:E503"/>
    <mergeCell ref="E504:E505"/>
    <mergeCell ref="E508:E509"/>
    <mergeCell ref="E510:E511"/>
    <mergeCell ref="E512:E513"/>
    <mergeCell ref="E514:E515"/>
    <mergeCell ref="E488:E489"/>
    <mergeCell ref="E490:E491"/>
    <mergeCell ref="E492:E493"/>
    <mergeCell ref="E494:E495"/>
    <mergeCell ref="E496:E497"/>
    <mergeCell ref="E498:E499"/>
    <mergeCell ref="E534:E535"/>
    <mergeCell ref="C530:C531"/>
    <mergeCell ref="C532:C533"/>
    <mergeCell ref="C534:C535"/>
    <mergeCell ref="D508:D509"/>
    <mergeCell ref="D510:D511"/>
    <mergeCell ref="D512:D513"/>
    <mergeCell ref="D514:D515"/>
    <mergeCell ref="D516:D517"/>
    <mergeCell ref="D518:D519"/>
    <mergeCell ref="D520:D521"/>
    <mergeCell ref="D522:D523"/>
    <mergeCell ref="D524:D525"/>
    <mergeCell ref="D526:D527"/>
    <mergeCell ref="E526:E527"/>
    <mergeCell ref="D528:D529"/>
    <mergeCell ref="D530:D531"/>
    <mergeCell ref="D532:D533"/>
    <mergeCell ref="D534:D535"/>
    <mergeCell ref="C516:C517"/>
    <mergeCell ref="C518:C519"/>
    <mergeCell ref="C520:C521"/>
    <mergeCell ref="C522:C523"/>
    <mergeCell ref="C524:C525"/>
    <mergeCell ref="C526:C527"/>
    <mergeCell ref="C528:C529"/>
    <mergeCell ref="E516:E517"/>
    <mergeCell ref="E518:E519"/>
    <mergeCell ref="E520:E521"/>
    <mergeCell ref="E522:E523"/>
    <mergeCell ref="E524:E525"/>
    <mergeCell ref="E528:E529"/>
    <mergeCell ref="D536:D537"/>
    <mergeCell ref="C536:C537"/>
    <mergeCell ref="E536:E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30:C631"/>
    <mergeCell ref="C632:C633"/>
    <mergeCell ref="C634:C635"/>
    <mergeCell ref="C636:C637"/>
    <mergeCell ref="C638:C639"/>
    <mergeCell ref="C640:C641"/>
    <mergeCell ref="C642:C643"/>
    <mergeCell ref="C644:C645"/>
    <mergeCell ref="C646:C647"/>
    <mergeCell ref="C648:C649"/>
    <mergeCell ref="C650:C651"/>
    <mergeCell ref="C652:C653"/>
    <mergeCell ref="C654:C655"/>
    <mergeCell ref="C656:C657"/>
    <mergeCell ref="C658:C659"/>
    <mergeCell ref="C662:C663"/>
    <mergeCell ref="C664:C665"/>
    <mergeCell ref="C672:C673"/>
    <mergeCell ref="C674:C675"/>
    <mergeCell ref="C676:C677"/>
    <mergeCell ref="C678:C679"/>
    <mergeCell ref="C680:C681"/>
    <mergeCell ref="C682:C683"/>
    <mergeCell ref="C684:C685"/>
    <mergeCell ref="C686:C687"/>
    <mergeCell ref="C688:C689"/>
    <mergeCell ref="C690:C691"/>
    <mergeCell ref="C692:C693"/>
    <mergeCell ref="C694:C695"/>
    <mergeCell ref="C700:C701"/>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72:E673"/>
    <mergeCell ref="E674:E675"/>
    <mergeCell ref="E676:E677"/>
    <mergeCell ref="E678:E679"/>
    <mergeCell ref="E680:E681"/>
    <mergeCell ref="E682:E683"/>
    <mergeCell ref="E684:E685"/>
    <mergeCell ref="E686:E687"/>
    <mergeCell ref="E688:E689"/>
    <mergeCell ref="E690:E691"/>
    <mergeCell ref="E692:E693"/>
    <mergeCell ref="E694:E695"/>
    <mergeCell ref="E696:E697"/>
    <mergeCell ref="E698:E699"/>
    <mergeCell ref="E700:E701"/>
    <mergeCell ref="E636:E637"/>
    <mergeCell ref="E638:E639"/>
    <mergeCell ref="E640:E641"/>
    <mergeCell ref="E642:E643"/>
    <mergeCell ref="E644:E645"/>
    <mergeCell ref="E646:E647"/>
    <mergeCell ref="E648:E649"/>
    <mergeCell ref="E650:E651"/>
    <mergeCell ref="E652:E653"/>
    <mergeCell ref="E654:E655"/>
    <mergeCell ref="E656:E657"/>
    <mergeCell ref="E658:E659"/>
    <mergeCell ref="E660:E661"/>
    <mergeCell ref="E662:E663"/>
    <mergeCell ref="E664:E665"/>
    <mergeCell ref="E666:E667"/>
    <mergeCell ref="E668:E669"/>
  </mergeCells>
  <phoneticPr fontId="7" type="noConversion"/>
  <printOptions horizontalCentered="1"/>
  <pageMargins left="0.59055118110236227" right="0.59055118110236227" top="0.59055118110236227" bottom="0.59055118110236227" header="0" footer="0.39370078740157483"/>
  <pageSetup scale="45" fitToHeight="0" orientation="landscape" r:id="rId1"/>
  <headerFooter>
    <oddFooter>&amp;R&amp;"Tahoma,Negrita"&amp;10&amp;P</oddFooter>
  </headerFooter>
  <rowBreaks count="42" manualBreakCount="42">
    <brk id="27" max="16383" man="1"/>
    <brk id="59" max="16383" man="1"/>
    <brk id="73" max="16383" man="1"/>
    <brk id="87" max="16383" man="1"/>
    <brk id="107" min="3" max="18" man="1"/>
    <brk id="119" max="16383" man="1"/>
    <brk id="145" max="16383" man="1"/>
    <brk id="159" max="16383" man="1"/>
    <brk id="171" max="16383" man="1"/>
    <brk id="187" max="16383" man="1"/>
    <brk id="203" min="3" max="18" man="1"/>
    <brk id="219" max="16383" man="1"/>
    <brk id="235" max="16383" man="1"/>
    <brk id="251" max="16383" man="1"/>
    <brk id="267" max="16383" man="1"/>
    <brk id="283" max="16383" man="1"/>
    <brk id="301" max="16383" man="1"/>
    <brk id="315" max="16383" man="1"/>
    <brk id="331" max="16383" man="1"/>
    <brk id="351" max="16383" man="1"/>
    <brk id="367" max="16383" man="1"/>
    <brk id="383" max="16383" man="1"/>
    <brk id="401" max="16383" man="1"/>
    <brk id="423" max="16383" man="1"/>
    <brk id="479" max="16383" man="1"/>
    <brk id="493" max="16383" man="1"/>
    <brk id="509" max="16383" man="1"/>
    <brk id="523" max="16383" man="1"/>
    <brk id="537" max="16383" man="1"/>
    <brk id="551" max="16383" man="1"/>
    <brk id="567" max="16383" man="1"/>
    <brk id="583" max="16383" man="1"/>
    <brk id="595" max="16383" man="1"/>
    <brk id="611" max="16383" man="1"/>
    <brk id="627" max="16383" man="1"/>
    <brk id="643" max="16383" man="1"/>
    <brk id="661" max="16383" man="1"/>
    <brk id="677" max="16383" man="1"/>
    <brk id="693" max="16383" man="1"/>
    <brk id="705" max="16383" man="1"/>
    <brk id="723" max="16383" man="1"/>
    <brk id="745" min="3"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Resultados Indicadores</vt:lpstr>
      <vt:lpstr>'Resultados Indicadores'!Área_de_impresión</vt:lpstr>
      <vt:lpstr>'Resultados Indicadores'!Títulos_a_imprimir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2022-11-09T20:58:07Z</dcterms:modified>
</cp:coreProperties>
</file>