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_JUL-DIC_2020\LDF\4TO. TRIMESTRE\"/>
    </mc:Choice>
  </mc:AlternateContent>
  <bookViews>
    <workbookView xWindow="-120" yWindow="-120" windowWidth="29040" windowHeight="15840"/>
  </bookViews>
  <sheets>
    <sheet name="F6b_EAEPED_CA" sheetId="1" r:id="rId1"/>
  </sheets>
  <definedNames>
    <definedName name="_xlnm.Print_Area" localSheetId="0">F6b_EAEPED_CA!$B$2:$H$41</definedName>
  </definedNames>
  <calcPr calcId="181029"/>
</workbook>
</file>

<file path=xl/calcChain.xml><?xml version="1.0" encoding="utf-8"?>
<calcChain xmlns="http://schemas.openxmlformats.org/spreadsheetml/2006/main">
  <c r="E38" i="1" l="1"/>
  <c r="H38" i="1" s="1"/>
  <c r="G24" i="1"/>
  <c r="G40" i="1"/>
  <c r="F24" i="1"/>
  <c r="D24" i="1"/>
  <c r="C24" i="1"/>
  <c r="C40" i="1"/>
  <c r="E37" i="1"/>
  <c r="H37" i="1"/>
  <c r="E36" i="1"/>
  <c r="H36" i="1"/>
  <c r="E35" i="1"/>
  <c r="H35" i="1"/>
  <c r="E34" i="1"/>
  <c r="H34" i="1"/>
  <c r="E33" i="1"/>
  <c r="H33" i="1"/>
  <c r="E32" i="1"/>
  <c r="H32" i="1"/>
  <c r="E31" i="1"/>
  <c r="H31" i="1"/>
  <c r="E30" i="1"/>
  <c r="H30" i="1"/>
  <c r="E29" i="1"/>
  <c r="H29" i="1"/>
  <c r="E28" i="1"/>
  <c r="H28" i="1"/>
  <c r="E27" i="1"/>
  <c r="H27" i="1"/>
  <c r="E26" i="1"/>
  <c r="E24" i="1" s="1"/>
  <c r="H26" i="1"/>
  <c r="E25" i="1"/>
  <c r="E23" i="1"/>
  <c r="H23" i="1"/>
  <c r="G9" i="1"/>
  <c r="F9" i="1"/>
  <c r="F40" i="1"/>
  <c r="D9" i="1"/>
  <c r="D40" i="1" s="1"/>
  <c r="C9" i="1"/>
  <c r="E22" i="1"/>
  <c r="H22" i="1"/>
  <c r="E21" i="1"/>
  <c r="H21" i="1"/>
  <c r="E20" i="1"/>
  <c r="H20" i="1"/>
  <c r="E19" i="1"/>
  <c r="H19" i="1"/>
  <c r="E18" i="1"/>
  <c r="H18" i="1"/>
  <c r="E17" i="1"/>
  <c r="H17" i="1"/>
  <c r="E16" i="1"/>
  <c r="H16" i="1"/>
  <c r="E15" i="1"/>
  <c r="H15" i="1"/>
  <c r="E14" i="1"/>
  <c r="H14" i="1"/>
  <c r="E13" i="1"/>
  <c r="H13" i="1"/>
  <c r="E12" i="1"/>
  <c r="H12" i="1"/>
  <c r="E11" i="1"/>
  <c r="H11" i="1"/>
  <c r="E10" i="1"/>
  <c r="E9" i="1" s="1"/>
  <c r="E40" i="1" s="1"/>
  <c r="H10" i="1"/>
  <c r="H9" i="1" s="1"/>
  <c r="H25" i="1"/>
  <c r="H24" i="1" l="1"/>
  <c r="H40" i="1" s="1"/>
</calcChain>
</file>

<file path=xl/sharedStrings.xml><?xml version="1.0" encoding="utf-8"?>
<sst xmlns="http://schemas.openxmlformats.org/spreadsheetml/2006/main" count="44" uniqueCount="30">
  <si>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</si>
  <si>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</si>
  <si>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</si>
  <si>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</si>
  <si>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</si>
  <si>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</si>
  <si>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</si>
  <si>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</si>
  <si>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</si>
  <si>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</si>
  <si>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</si>
  <si>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</si>
  <si>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</si>
  <si>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</si>
  <si>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IGUALA DE LA INDEPENDENCIA (a)</t>
  </si>
  <si>
    <t>Del 1 de Enero al 31 de Diciembre de 2020 (b)</t>
  </si>
  <si>
    <t>PRESIDENCIA</t>
  </si>
  <si>
    <t>D.I.F. MUNICIPAL</t>
  </si>
  <si>
    <t>SECRETARÍA DE GOBIERNO MUNICIPAL</t>
  </si>
  <si>
    <t>SECRETARÍA DE SEGURIDAD PÚBLICA</t>
  </si>
  <si>
    <t>SECRETARÍA DE FINANZAS Y ADMINISTRACIÓN</t>
  </si>
  <si>
    <t>OFICIALÍA MAYOR</t>
  </si>
  <si>
    <t>SECRETARÍA DE DESARROLLO URBANO Y OBRAS PÚBLICAS</t>
  </si>
  <si>
    <t>SECRETARÍA DE SERVICIOS PÚBLICOS</t>
  </si>
  <si>
    <t>SECRETARÍA DE SALUD MUNICIPAL</t>
  </si>
  <si>
    <t>SECRETARÍA DE DESARROLLO SOCIAL</t>
  </si>
  <si>
    <t>SECRETARÍA DE DESARROLLO RURAL Y MEDIO AMBIENTE</t>
  </si>
  <si>
    <t>SECRETARÍA DE DESARROLLO ECONÓMICO</t>
  </si>
  <si>
    <t>SINDICATURAS</t>
  </si>
  <si>
    <t>REGIDURÍAS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</si>
</sst>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1"/>
    </xf>
    <xf numFmtId="0" fontId="2" fillId="0" borderId="0" xfId="0" applyFont="1" applyBorder="1"/>
    <xf numFmtId="0" fontId="2" fillId="0" borderId="15" xfId="0" applyFont="1" applyBorder="1"/>
    <xf numFmtId="44" fontId="1" fillId="0" borderId="5" xfId="1" applyFont="1" applyBorder="1" applyAlignment="1">
      <alignment horizontal="right" vertical="center" wrapText="1"/>
    </xf>
    <xf numFmtId="44" fontId="2" fillId="0" borderId="2" xfId="1" applyFont="1" applyBorder="1" applyAlignment="1">
      <alignment horizontal="right" vertical="center" wrapText="1"/>
    </xf>
    <xf numFmtId="44" fontId="2" fillId="0" borderId="4" xfId="1" applyFont="1" applyBorder="1" applyAlignment="1">
      <alignment horizontal="right" vertical="center"/>
    </xf>
    <xf numFmtId="44" fontId="2" fillId="0" borderId="4" xfId="1" applyFont="1" applyBorder="1" applyAlignment="1">
      <alignment horizontal="right" vertical="center" wrapText="1"/>
    </xf>
    <xf numFmtId="44" fontId="1" fillId="0" borderId="2" xfId="1" applyFont="1" applyBorder="1" applyAlignment="1">
      <alignment horizontal="right" vertical="center" wrapText="1"/>
    </xf>
    <xf numFmtId="44" fontId="1" fillId="0" borderId="4" xfId="1" applyFont="1" applyBorder="1" applyAlignment="1">
      <alignment horizontal="right" vertical="center" wrapText="1"/>
    </xf>
    <xf numFmtId="44" fontId="2" fillId="0" borderId="1" xfId="1" applyFont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02"/>
  <sheetViews>
    <sheetView tabSelected="1" workbookViewId="0">
      <pane ySplit="8" topLeftCell="A9" activePane="bottomLeft" state="frozen"/>
      <selection pane="bottomLeft" activeCell="A9" sqref="A9"/>
    </sheetView>
  </sheetViews>
  <sheetFormatPr baseColWidth="10" defaultColWidth="11" defaultRowHeight="12.75" x14ac:dyDescent="0.2"/>
  <cols>
    <col min="1" max="1" width="4.42578125" style="5" customWidth="1"/>
    <col min="2" max="2" width="39" style="5" customWidth="1"/>
    <col min="3" max="8" width="14.85546875" style="5" customWidth="1"/>
    <col min="9" max="16384" width="11" style="5"/>
  </cols>
  <sheetData>
    <row r="1" spans="2:8" ht="13.5" thickBot="1" x14ac:dyDescent="0.25"/>
    <row r="2" spans="2:8" x14ac:dyDescent="0.2">
      <c r="B2" s="22" t="s">
        <v>14</v>
      </c>
      <c r="C2" s="23"/>
      <c r="D2" s="23"/>
      <c r="E2" s="23"/>
      <c r="F2" s="23"/>
      <c r="G2" s="23"/>
      <c r="H2" s="24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x14ac:dyDescent="0.2">
      <c r="B4" s="25" t="s">
        <v>1</v>
      </c>
      <c r="C4" s="26"/>
      <c r="D4" s="26"/>
      <c r="E4" s="26"/>
      <c r="F4" s="26"/>
      <c r="G4" s="26"/>
      <c r="H4" s="27"/>
    </row>
    <row r="5" spans="2:8" x14ac:dyDescent="0.2">
      <c r="B5" s="25" t="s">
        <v>15</v>
      </c>
      <c r="C5" s="26"/>
      <c r="D5" s="26"/>
      <c r="E5" s="26"/>
      <c r="F5" s="26"/>
      <c r="G5" s="26"/>
      <c r="H5" s="27"/>
    </row>
    <row r="6" spans="2:8" ht="13.5" thickBot="1" x14ac:dyDescent="0.25">
      <c r="B6" s="28" t="s">
        <v>2</v>
      </c>
      <c r="C6" s="29"/>
      <c r="D6" s="29"/>
      <c r="E6" s="29"/>
      <c r="F6" s="29"/>
      <c r="G6" s="29"/>
      <c r="H6" s="30"/>
    </row>
    <row r="7" spans="2:8" ht="13.5" thickBot="1" x14ac:dyDescent="0.25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 x14ac:dyDescent="0.25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x14ac:dyDescent="0.2">
      <c r="B9" s="2" t="s">
        <v>12</v>
      </c>
      <c r="C9" s="10">
        <f t="shared" ref="C9:H9" si="0">SUM(C10:C23)</f>
        <v>307025034.99999994</v>
      </c>
      <c r="D9" s="10">
        <f t="shared" si="0"/>
        <v>9734499.8199999984</v>
      </c>
      <c r="E9" s="10">
        <f t="shared" si="0"/>
        <v>316759534.81999999</v>
      </c>
      <c r="F9" s="10">
        <f t="shared" si="0"/>
        <v>306177906.23999995</v>
      </c>
      <c r="G9" s="10">
        <f t="shared" si="0"/>
        <v>306177906.23999995</v>
      </c>
      <c r="H9" s="10">
        <f t="shared" si="0"/>
        <v>10581628.580000011</v>
      </c>
    </row>
    <row r="10" spans="2:8" ht="12.75" customHeight="1" x14ac:dyDescent="0.2">
      <c r="B10" s="7" t="s">
        <v>16</v>
      </c>
      <c r="C10" s="11">
        <v>35580259.270000003</v>
      </c>
      <c r="D10" s="11">
        <v>-2651135.1</v>
      </c>
      <c r="E10" s="11">
        <f t="shared" ref="E10:E23" si="1">C10+D10</f>
        <v>32929124.170000002</v>
      </c>
      <c r="F10" s="11">
        <v>32920499.719999999</v>
      </c>
      <c r="G10" s="11">
        <v>32920499.719999999</v>
      </c>
      <c r="H10" s="12">
        <f t="shared" ref="H10:H23" si="2">E10-F10</f>
        <v>8624.4500000029802</v>
      </c>
    </row>
    <row r="11" spans="2:8" x14ac:dyDescent="0.2">
      <c r="B11" s="7" t="s">
        <v>17</v>
      </c>
      <c r="C11" s="13">
        <v>18372663.16</v>
      </c>
      <c r="D11" s="13">
        <v>-2251788.9</v>
      </c>
      <c r="E11" s="13">
        <f t="shared" si="1"/>
        <v>16120874.26</v>
      </c>
      <c r="F11" s="13">
        <v>15944848.619999999</v>
      </c>
      <c r="G11" s="13">
        <v>15944848.619999999</v>
      </c>
      <c r="H11" s="12">
        <f t="shared" si="2"/>
        <v>176025.6400000006</v>
      </c>
    </row>
    <row r="12" spans="2:8" x14ac:dyDescent="0.2">
      <c r="B12" s="7" t="s">
        <v>18</v>
      </c>
      <c r="C12" s="13">
        <v>23415033.100000001</v>
      </c>
      <c r="D12" s="13">
        <v>-4740910.58</v>
      </c>
      <c r="E12" s="13">
        <f t="shared" si="1"/>
        <v>18674122.520000003</v>
      </c>
      <c r="F12" s="13">
        <v>18521322.52</v>
      </c>
      <c r="G12" s="13">
        <v>18521322.52</v>
      </c>
      <c r="H12" s="12">
        <f t="shared" si="2"/>
        <v>152800.00000000373</v>
      </c>
    </row>
    <row r="13" spans="2:8" x14ac:dyDescent="0.2">
      <c r="B13" s="7" t="s">
        <v>19</v>
      </c>
      <c r="C13" s="13">
        <v>17836098.82</v>
      </c>
      <c r="D13" s="13">
        <v>-1336747.43</v>
      </c>
      <c r="E13" s="13">
        <f t="shared" si="1"/>
        <v>16499351.390000001</v>
      </c>
      <c r="F13" s="13">
        <v>16409351.390000001</v>
      </c>
      <c r="G13" s="13">
        <v>16409351.390000001</v>
      </c>
      <c r="H13" s="12">
        <f t="shared" si="2"/>
        <v>90000</v>
      </c>
    </row>
    <row r="14" spans="2:8" x14ac:dyDescent="0.2">
      <c r="B14" s="7" t="s">
        <v>20</v>
      </c>
      <c r="C14" s="13">
        <v>46514159.729999997</v>
      </c>
      <c r="D14" s="13">
        <v>9678014.3499999996</v>
      </c>
      <c r="E14" s="13">
        <f t="shared" si="1"/>
        <v>56192174.079999998</v>
      </c>
      <c r="F14" s="13">
        <v>46627178.119999997</v>
      </c>
      <c r="G14" s="13">
        <v>46627178.119999997</v>
      </c>
      <c r="H14" s="12">
        <f t="shared" si="2"/>
        <v>9564995.9600000009</v>
      </c>
    </row>
    <row r="15" spans="2:8" x14ac:dyDescent="0.2">
      <c r="B15" s="7" t="s">
        <v>21</v>
      </c>
      <c r="C15" s="13">
        <v>24368684.93</v>
      </c>
      <c r="D15" s="13">
        <v>-4867018.33</v>
      </c>
      <c r="E15" s="13">
        <f t="shared" si="1"/>
        <v>19501666.600000001</v>
      </c>
      <c r="F15" s="13">
        <v>19390739.600000001</v>
      </c>
      <c r="G15" s="13">
        <v>19390739.600000001</v>
      </c>
      <c r="H15" s="12">
        <f t="shared" si="2"/>
        <v>110927</v>
      </c>
    </row>
    <row r="16" spans="2:8" ht="25.5" x14ac:dyDescent="0.2">
      <c r="B16" s="7" t="s">
        <v>22</v>
      </c>
      <c r="C16" s="13">
        <v>12696248.58</v>
      </c>
      <c r="D16" s="13">
        <v>2106352.6</v>
      </c>
      <c r="E16" s="13">
        <f t="shared" si="1"/>
        <v>14802601.18</v>
      </c>
      <c r="F16" s="13">
        <v>14800111.43</v>
      </c>
      <c r="G16" s="13">
        <v>14800111.43</v>
      </c>
      <c r="H16" s="12">
        <f t="shared" si="2"/>
        <v>2489.75</v>
      </c>
    </row>
    <row r="17" spans="2:8" x14ac:dyDescent="0.2">
      <c r="B17" s="7" t="s">
        <v>23</v>
      </c>
      <c r="C17" s="13">
        <v>52713091.619999997</v>
      </c>
      <c r="D17" s="13">
        <v>8924812.8499999996</v>
      </c>
      <c r="E17" s="13">
        <f t="shared" si="1"/>
        <v>61637904.469999999</v>
      </c>
      <c r="F17" s="13">
        <v>61614742.439999998</v>
      </c>
      <c r="G17" s="13">
        <v>61614742.439999998</v>
      </c>
      <c r="H17" s="12">
        <f t="shared" si="2"/>
        <v>23162.030000001192</v>
      </c>
    </row>
    <row r="18" spans="2:8" x14ac:dyDescent="0.2">
      <c r="B18" s="6" t="s">
        <v>24</v>
      </c>
      <c r="C18" s="13">
        <v>10256936.16</v>
      </c>
      <c r="D18" s="13">
        <v>3057622.24</v>
      </c>
      <c r="E18" s="13">
        <f t="shared" si="1"/>
        <v>13314558.4</v>
      </c>
      <c r="F18" s="13">
        <v>13272723.43</v>
      </c>
      <c r="G18" s="13">
        <v>13272723.43</v>
      </c>
      <c r="H18" s="13">
        <f t="shared" si="2"/>
        <v>41834.970000000671</v>
      </c>
    </row>
    <row r="19" spans="2:8" x14ac:dyDescent="0.2">
      <c r="B19" s="6" t="s">
        <v>25</v>
      </c>
      <c r="C19" s="13">
        <v>20217559.969999999</v>
      </c>
      <c r="D19" s="13">
        <v>-3355701.43</v>
      </c>
      <c r="E19" s="13">
        <f t="shared" si="1"/>
        <v>16861858.539999999</v>
      </c>
      <c r="F19" s="13">
        <v>16646258.539999999</v>
      </c>
      <c r="G19" s="13">
        <v>16646258.539999999</v>
      </c>
      <c r="H19" s="13">
        <f t="shared" si="2"/>
        <v>215600</v>
      </c>
    </row>
    <row r="20" spans="2:8" ht="25.5" x14ac:dyDescent="0.2">
      <c r="B20" s="6" t="s">
        <v>26</v>
      </c>
      <c r="C20" s="13">
        <v>16507607.93</v>
      </c>
      <c r="D20" s="13">
        <v>7207269.5599999996</v>
      </c>
      <c r="E20" s="13">
        <f t="shared" si="1"/>
        <v>23714877.489999998</v>
      </c>
      <c r="F20" s="13">
        <v>23698704.219999999</v>
      </c>
      <c r="G20" s="13">
        <v>23698704.219999999</v>
      </c>
      <c r="H20" s="13">
        <f t="shared" si="2"/>
        <v>16173.269999999553</v>
      </c>
    </row>
    <row r="21" spans="2:8" x14ac:dyDescent="0.2">
      <c r="B21" s="6" t="s">
        <v>27</v>
      </c>
      <c r="C21" s="13">
        <v>1830469.58</v>
      </c>
      <c r="D21" s="13">
        <v>-489152.88</v>
      </c>
      <c r="E21" s="13">
        <f t="shared" si="1"/>
        <v>1341316.7000000002</v>
      </c>
      <c r="F21" s="13">
        <v>1320016.7</v>
      </c>
      <c r="G21" s="13">
        <v>1320016.7</v>
      </c>
      <c r="H21" s="13">
        <f t="shared" si="2"/>
        <v>21300.000000000233</v>
      </c>
    </row>
    <row r="22" spans="2:8" x14ac:dyDescent="0.2">
      <c r="B22" s="6" t="s">
        <v>28</v>
      </c>
      <c r="C22" s="13">
        <v>4817671.51</v>
      </c>
      <c r="D22" s="13">
        <v>74018.3</v>
      </c>
      <c r="E22" s="13">
        <f t="shared" si="1"/>
        <v>4891689.8099999996</v>
      </c>
      <c r="F22" s="13">
        <v>4848489.8099999996</v>
      </c>
      <c r="G22" s="13">
        <v>4848489.8099999996</v>
      </c>
      <c r="H22" s="13">
        <f t="shared" si="2"/>
        <v>43200</v>
      </c>
    </row>
    <row r="23" spans="2:8" x14ac:dyDescent="0.2">
      <c r="B23" s="6" t="s">
        <v>29</v>
      </c>
      <c r="C23" s="13">
        <v>21898550.640000001</v>
      </c>
      <c r="D23" s="13">
        <v>-1621135.43</v>
      </c>
      <c r="E23" s="13">
        <f t="shared" si="1"/>
        <v>20277415.210000001</v>
      </c>
      <c r="F23" s="13">
        <v>20162919.699999999</v>
      </c>
      <c r="G23" s="13">
        <v>20162919.699999999</v>
      </c>
      <c r="H23" s="13">
        <f t="shared" si="2"/>
        <v>114495.51000000164</v>
      </c>
    </row>
    <row r="24" spans="2:8" s="8" customFormat="1" x14ac:dyDescent="0.2">
      <c r="B24" s="3" t="s">
        <v>13</v>
      </c>
      <c r="C24" s="14">
        <f t="shared" ref="C24:H24" si="3">SUM(C25:C38)</f>
        <v>244100049</v>
      </c>
      <c r="D24" s="14">
        <f t="shared" si="3"/>
        <v>22287446.369999997</v>
      </c>
      <c r="E24" s="14">
        <f t="shared" si="3"/>
        <v>266387495.37</v>
      </c>
      <c r="F24" s="14">
        <f t="shared" si="3"/>
        <v>250118575.78000003</v>
      </c>
      <c r="G24" s="14">
        <f t="shared" si="3"/>
        <v>249762362.56999999</v>
      </c>
      <c r="H24" s="14">
        <f t="shared" si="3"/>
        <v>16268919.590000004</v>
      </c>
    </row>
    <row r="25" spans="2:8" x14ac:dyDescent="0.2">
      <c r="B25" s="7" t="s">
        <v>16</v>
      </c>
      <c r="C25" s="11">
        <v>6900000</v>
      </c>
      <c r="D25" s="11">
        <v>2612419.67</v>
      </c>
      <c r="E25" s="11">
        <f t="shared" ref="E25:E38" si="4">C25+D25</f>
        <v>9512419.6699999999</v>
      </c>
      <c r="F25" s="11">
        <v>9512419.6699999999</v>
      </c>
      <c r="G25" s="11">
        <v>9512419.6699999999</v>
      </c>
      <c r="H25" s="12">
        <f t="shared" ref="H25:H38" si="5">E25-F25</f>
        <v>0</v>
      </c>
    </row>
    <row r="26" spans="2:8" x14ac:dyDescent="0.2">
      <c r="B26" s="7" t="s">
        <v>17</v>
      </c>
      <c r="C26" s="11">
        <v>0</v>
      </c>
      <c r="D26" s="11">
        <v>1930891.65</v>
      </c>
      <c r="E26" s="11">
        <f t="shared" si="4"/>
        <v>1930891.65</v>
      </c>
      <c r="F26" s="11">
        <v>1930891.65</v>
      </c>
      <c r="G26" s="11">
        <v>1930891.65</v>
      </c>
      <c r="H26" s="12">
        <f t="shared" si="5"/>
        <v>0</v>
      </c>
    </row>
    <row r="27" spans="2:8" x14ac:dyDescent="0.2">
      <c r="B27" s="7" t="s">
        <v>18</v>
      </c>
      <c r="C27" s="11">
        <v>0</v>
      </c>
      <c r="D27" s="11">
        <v>2225067.58</v>
      </c>
      <c r="E27" s="11">
        <f t="shared" si="4"/>
        <v>2225067.58</v>
      </c>
      <c r="F27" s="11">
        <v>2225067.58</v>
      </c>
      <c r="G27" s="11">
        <v>2225067.58</v>
      </c>
      <c r="H27" s="12">
        <f t="shared" si="5"/>
        <v>0</v>
      </c>
    </row>
    <row r="28" spans="2:8" x14ac:dyDescent="0.2">
      <c r="B28" s="7" t="s">
        <v>19</v>
      </c>
      <c r="C28" s="11">
        <v>81710788.689999998</v>
      </c>
      <c r="D28" s="11">
        <v>-16082640.380000001</v>
      </c>
      <c r="E28" s="11">
        <f t="shared" si="4"/>
        <v>65628148.309999995</v>
      </c>
      <c r="F28" s="11">
        <v>63432020.710000001</v>
      </c>
      <c r="G28" s="11">
        <v>63432020.710000001</v>
      </c>
      <c r="H28" s="12">
        <f t="shared" si="5"/>
        <v>2196127.599999994</v>
      </c>
    </row>
    <row r="29" spans="2:8" x14ac:dyDescent="0.2">
      <c r="B29" s="7" t="s">
        <v>20</v>
      </c>
      <c r="C29" s="13">
        <v>19106552.73</v>
      </c>
      <c r="D29" s="13">
        <v>-8321899.0199999996</v>
      </c>
      <c r="E29" s="13">
        <f t="shared" si="4"/>
        <v>10784653.710000001</v>
      </c>
      <c r="F29" s="13">
        <v>10513258.710000001</v>
      </c>
      <c r="G29" s="13">
        <v>10513258.710000001</v>
      </c>
      <c r="H29" s="12">
        <f t="shared" si="5"/>
        <v>271395</v>
      </c>
    </row>
    <row r="30" spans="2:8" x14ac:dyDescent="0.2">
      <c r="B30" s="7" t="s">
        <v>21</v>
      </c>
      <c r="C30" s="13">
        <v>1907104.63</v>
      </c>
      <c r="D30" s="13">
        <v>32107.11</v>
      </c>
      <c r="E30" s="13">
        <f t="shared" si="4"/>
        <v>1939211.74</v>
      </c>
      <c r="F30" s="13">
        <v>1939211.74</v>
      </c>
      <c r="G30" s="13">
        <v>1939211.74</v>
      </c>
      <c r="H30" s="12">
        <f t="shared" si="5"/>
        <v>0</v>
      </c>
    </row>
    <row r="31" spans="2:8" ht="25.5" x14ac:dyDescent="0.2">
      <c r="B31" s="7" t="s">
        <v>22</v>
      </c>
      <c r="C31" s="13">
        <v>122725069.73999999</v>
      </c>
      <c r="D31" s="13">
        <v>32373590.129999999</v>
      </c>
      <c r="E31" s="13">
        <f t="shared" si="4"/>
        <v>155098659.87</v>
      </c>
      <c r="F31" s="13">
        <v>141297262.88</v>
      </c>
      <c r="G31" s="13">
        <v>140941049.66999999</v>
      </c>
      <c r="H31" s="12">
        <f t="shared" si="5"/>
        <v>13801396.99000001</v>
      </c>
    </row>
    <row r="32" spans="2:8" x14ac:dyDescent="0.2">
      <c r="B32" s="7" t="s">
        <v>23</v>
      </c>
      <c r="C32" s="13">
        <v>10011230.35</v>
      </c>
      <c r="D32" s="13">
        <v>1908496.82</v>
      </c>
      <c r="E32" s="13">
        <f t="shared" si="4"/>
        <v>11919727.17</v>
      </c>
      <c r="F32" s="13">
        <v>11919727.17</v>
      </c>
      <c r="G32" s="13">
        <v>11919727.17</v>
      </c>
      <c r="H32" s="12">
        <f t="shared" si="5"/>
        <v>0</v>
      </c>
    </row>
    <row r="33" spans="2:8" x14ac:dyDescent="0.2">
      <c r="B33" s="6" t="s">
        <v>24</v>
      </c>
      <c r="C33" s="13">
        <v>1235524.8600000001</v>
      </c>
      <c r="D33" s="13">
        <v>3723803.74</v>
      </c>
      <c r="E33" s="13">
        <f t="shared" si="4"/>
        <v>4959328.6000000006</v>
      </c>
      <c r="F33" s="13">
        <v>4959328.5999999996</v>
      </c>
      <c r="G33" s="13">
        <v>4959328.5999999996</v>
      </c>
      <c r="H33" s="12">
        <f t="shared" si="5"/>
        <v>0</v>
      </c>
    </row>
    <row r="34" spans="2:8" x14ac:dyDescent="0.2">
      <c r="B34" s="6" t="s">
        <v>25</v>
      </c>
      <c r="C34" s="13">
        <v>182950</v>
      </c>
      <c r="D34" s="13">
        <v>-150014.14000000001</v>
      </c>
      <c r="E34" s="13">
        <f t="shared" si="4"/>
        <v>32935.859999999986</v>
      </c>
      <c r="F34" s="13">
        <v>32935.86</v>
      </c>
      <c r="G34" s="13">
        <v>32935.86</v>
      </c>
      <c r="H34" s="12">
        <f t="shared" si="5"/>
        <v>0</v>
      </c>
    </row>
    <row r="35" spans="2:8" ht="25.5" x14ac:dyDescent="0.2">
      <c r="B35" s="6" t="s">
        <v>26</v>
      </c>
      <c r="C35" s="13">
        <v>320828</v>
      </c>
      <c r="D35" s="13">
        <v>72305.8</v>
      </c>
      <c r="E35" s="13">
        <f t="shared" si="4"/>
        <v>393133.8</v>
      </c>
      <c r="F35" s="13">
        <v>393133.8</v>
      </c>
      <c r="G35" s="13">
        <v>393133.8</v>
      </c>
      <c r="H35" s="12">
        <f t="shared" si="5"/>
        <v>0</v>
      </c>
    </row>
    <row r="36" spans="2:8" x14ac:dyDescent="0.2">
      <c r="B36" s="6" t="s">
        <v>27</v>
      </c>
      <c r="C36" s="13">
        <v>0</v>
      </c>
      <c r="D36" s="13">
        <v>145</v>
      </c>
      <c r="E36" s="13">
        <f t="shared" si="4"/>
        <v>145</v>
      </c>
      <c r="F36" s="13">
        <v>145</v>
      </c>
      <c r="G36" s="13">
        <v>145</v>
      </c>
      <c r="H36" s="12">
        <f t="shared" si="5"/>
        <v>0</v>
      </c>
    </row>
    <row r="37" spans="2:8" x14ac:dyDescent="0.2">
      <c r="B37" s="6" t="s">
        <v>28</v>
      </c>
      <c r="C37" s="13">
        <v>0</v>
      </c>
      <c r="D37" s="13">
        <v>2356.8000000000002</v>
      </c>
      <c r="E37" s="13">
        <f t="shared" si="4"/>
        <v>2356.8000000000002</v>
      </c>
      <c r="F37" s="13">
        <v>2356.8000000000002</v>
      </c>
      <c r="G37" s="13">
        <v>2356.8000000000002</v>
      </c>
      <c r="H37" s="12">
        <f t="shared" si="5"/>
        <v>0</v>
      </c>
    </row>
    <row r="38" spans="2:8" x14ac:dyDescent="0.2">
      <c r="B38" s="6" t="s">
        <v>29</v>
      </c>
      <c r="C38" s="13">
        <v>0</v>
      </c>
      <c r="D38" s="13">
        <v>1960815.61</v>
      </c>
      <c r="E38" s="13">
        <f t="shared" si="4"/>
        <v>1960815.61</v>
      </c>
      <c r="F38" s="13">
        <v>1960815.61</v>
      </c>
      <c r="G38" s="13">
        <v>1960815.61</v>
      </c>
      <c r="H38" s="12">
        <f t="shared" si="5"/>
        <v>0</v>
      </c>
    </row>
    <row r="39" spans="2:8" s="8" customFormat="1" x14ac:dyDescent="0.2">
      <c r="B39" s="6"/>
      <c r="C39" s="13"/>
      <c r="D39" s="13"/>
      <c r="E39" s="13"/>
      <c r="F39" s="13"/>
      <c r="G39" s="13"/>
      <c r="H39" s="12"/>
    </row>
    <row r="40" spans="2:8" x14ac:dyDescent="0.2">
      <c r="B40" s="2" t="s">
        <v>11</v>
      </c>
      <c r="C40" s="15">
        <f t="shared" ref="C40:H40" si="6">C9+C24</f>
        <v>551125084</v>
      </c>
      <c r="D40" s="15">
        <f t="shared" si="6"/>
        <v>32021946.189999998</v>
      </c>
      <c r="E40" s="15">
        <f t="shared" si="6"/>
        <v>583147030.19000006</v>
      </c>
      <c r="F40" s="15">
        <f t="shared" si="6"/>
        <v>556296482.01999998</v>
      </c>
      <c r="G40" s="15">
        <f t="shared" si="6"/>
        <v>555940268.80999994</v>
      </c>
      <c r="H40" s="15">
        <f t="shared" si="6"/>
        <v>26850548.170000017</v>
      </c>
    </row>
    <row r="41" spans="2:8" ht="13.5" thickBot="1" x14ac:dyDescent="0.25">
      <c r="B41" s="4"/>
      <c r="C41" s="16"/>
      <c r="D41" s="16"/>
      <c r="E41" s="16"/>
      <c r="F41" s="16"/>
      <c r="G41" s="16"/>
      <c r="H41" s="16"/>
    </row>
    <row r="402" spans="2:8" x14ac:dyDescent="0.2">
      <c r="B402" s="9"/>
      <c r="C402" s="9"/>
      <c r="D402" s="9"/>
      <c r="E402" s="9"/>
      <c r="F402" s="9"/>
      <c r="G402" s="9"/>
      <c r="H402" s="9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F6b_EAEPED_CA</vt:lpstr>
      <vt:lpstr>'F6b_EAEPED_CA'!Área_de_impresión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ProgPre02</cp:lastModifiedBy>
  <cp:lastPrinted>2021-05-11T18:51:13Z</cp:lastPrinted>
  <dcterms:created xsi:type="dcterms:W3CDTF">2016-10-11T20:43:07Z</dcterms:created>
  <dcterms:modified xsi:type="dcterms:W3CDTF">2021-05-11T18:51:16Z</dcterms:modified>
</cp:coreProperties>
</file>